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<sst xmlns="http://schemas.openxmlformats.org/spreadsheetml/2006/main" count="21" uniqueCount="19">
  <si>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</si>
  <si>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</si>
  <si>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</si>
  <si>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</si>
  <si>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</si>
  <si>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</si>
  <si>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</si>
  <si>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</si>
  <si>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</si>
  <si>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</si>
  <si>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</si>
  <si>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</si>
  <si>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</si>
  <si>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</si>
  <si>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</si>
  <si>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</si>
  <si>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</si>
  <si>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Программа муниципальных заимствований муниципального образования «Устьянский муниципальный район» на 2018 год</t>
  </si>
  <si>
    <t xml:space="preserve">Приложение № 22 к решению сессии пятого созыва Собрания депутатов № 543 от 22 декабря  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</si>
</sst>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indent="3"/>
    </xf>
    <xf numFmtId="0" fontId="0" fillId="0" borderId="0" xfId="0" applyFill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wrapText="1" indent="2"/>
    </xf>
    <xf numFmtId="49" fontId="0" fillId="0" borderId="16" xfId="0" applyNumberFormat="1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44864444.8</v>
          </cell>
        </row>
        <row r="9">
          <cell r="D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8">
          <cell r="E8">
            <v>32600000</v>
          </cell>
        </row>
        <row r="10">
          <cell r="E10">
            <v>33600000</v>
          </cell>
        </row>
        <row r="15">
          <cell r="E15">
            <v>154000000</v>
          </cell>
        </row>
        <row r="24">
          <cell r="E24">
            <v>154000000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6.375" style="0" customWidth="1"/>
    <col min="5" max="5" width="1.875" style="0" customWidth="1"/>
  </cols>
  <sheetData>
    <row r="1" spans="3:5" ht="57" customHeight="1">
      <c r="C1" s="42" t="s">
        <v>18</v>
      </c>
      <c r="D1" s="42"/>
      <c r="E1" s="42"/>
    </row>
    <row r="3" ht="30.75" customHeight="1"/>
    <row r="4" spans="2:4" ht="38.25" customHeight="1">
      <c r="B4" s="11" t="s">
        <v>17</v>
      </c>
      <c r="C4" s="11"/>
      <c r="D4" s="11"/>
    </row>
    <row r="5" ht="21.75" customHeight="1"/>
    <row r="6" spans="2:4" ht="37.5" customHeight="1" hidden="1">
      <c r="B6" s="32" t="s">
        <v>12</v>
      </c>
      <c r="C6" s="32"/>
      <c r="D6" s="32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7" t="s">
        <v>3</v>
      </c>
      <c r="C8" s="38"/>
      <c r="D8" s="6" t="s">
        <v>10</v>
      </c>
    </row>
    <row r="9" spans="1:4" ht="9.75" customHeight="1" hidden="1">
      <c r="A9" s="3"/>
      <c r="B9" s="39">
        <v>1</v>
      </c>
      <c r="C9" s="38"/>
      <c r="D9" s="7">
        <v>2</v>
      </c>
    </row>
    <row r="10" spans="1:4" ht="16.5" customHeight="1" hidden="1">
      <c r="A10" s="2"/>
      <c r="B10" s="33" t="s">
        <v>6</v>
      </c>
      <c r="C10" s="34"/>
      <c r="D10" s="16">
        <v>0</v>
      </c>
    </row>
    <row r="11" spans="1:4" ht="16.5" customHeight="1" hidden="1">
      <c r="A11" s="2"/>
      <c r="B11" s="33" t="s">
        <v>0</v>
      </c>
      <c r="C11" s="34"/>
      <c r="D11" s="19">
        <f>'[1]Лист1'!$D$8</f>
        <v>44864444.8</v>
      </c>
    </row>
    <row r="12" spans="1:4" ht="28.5" customHeight="1" hidden="1">
      <c r="A12" s="1"/>
      <c r="B12" s="35" t="s">
        <v>7</v>
      </c>
      <c r="C12" s="36"/>
      <c r="D12" s="20">
        <f>'[1]Лист1'!$D$9</f>
        <v>0</v>
      </c>
    </row>
    <row r="13" spans="1:4" ht="21" customHeight="1" hidden="1">
      <c r="A13" s="1"/>
      <c r="B13" s="30" t="s">
        <v>8</v>
      </c>
      <c r="C13" s="31"/>
      <c r="D13" s="21">
        <f>SUM(D10:D12)</f>
        <v>44864444.8</v>
      </c>
    </row>
    <row r="14" ht="42" customHeight="1" hidden="1">
      <c r="A14" s="1"/>
    </row>
    <row r="15" spans="1:4" ht="53.25" customHeight="1" hidden="1">
      <c r="A15" s="1"/>
      <c r="B15" s="15" t="s">
        <v>11</v>
      </c>
      <c r="C15" s="9"/>
      <c r="D15" s="9"/>
    </row>
    <row r="16" spans="1:4" ht="18" customHeight="1">
      <c r="A16" s="1"/>
      <c r="B16" s="1"/>
      <c r="C16" s="1"/>
      <c r="D16" s="1"/>
    </row>
    <row r="17" spans="1:4" ht="27" customHeight="1">
      <c r="A17" s="1"/>
      <c r="B17" s="37" t="s">
        <v>13</v>
      </c>
      <c r="C17" s="38"/>
      <c r="D17" s="6" t="s">
        <v>10</v>
      </c>
    </row>
    <row r="18" spans="1:4" ht="9.75" customHeight="1">
      <c r="A18" s="1"/>
      <c r="B18" s="14">
        <v>1</v>
      </c>
      <c r="C18" s="10"/>
      <c r="D18" s="8">
        <v>2</v>
      </c>
    </row>
    <row r="19" spans="1:4" ht="18" customHeight="1">
      <c r="A19" s="1"/>
      <c r="B19" s="25" t="s">
        <v>14</v>
      </c>
      <c r="C19" s="24"/>
      <c r="D19" s="27">
        <f>D20+D25</f>
        <v>-1000000</v>
      </c>
    </row>
    <row r="20" spans="1:4" ht="18" customHeight="1">
      <c r="A20" s="1"/>
      <c r="B20" s="28" t="s">
        <v>4</v>
      </c>
      <c r="C20" s="29"/>
      <c r="D20" s="19">
        <f>D21-D23</f>
        <v>0</v>
      </c>
    </row>
    <row r="21" spans="1:4" ht="17.25" customHeight="1">
      <c r="A21" s="1"/>
      <c r="B21" s="43" t="s">
        <v>5</v>
      </c>
      <c r="C21" s="44"/>
      <c r="D21" s="19">
        <f>D22</f>
        <v>154000000</v>
      </c>
    </row>
    <row r="22" spans="1:4" ht="32.25" customHeight="1">
      <c r="A22" s="1"/>
      <c r="B22" s="46" t="s">
        <v>15</v>
      </c>
      <c r="C22" s="47"/>
      <c r="D22" s="19">
        <f>'[2]Прил.1'!$E$15</f>
        <v>154000000</v>
      </c>
    </row>
    <row r="23" spans="1:4" ht="17.25" customHeight="1">
      <c r="A23" s="1"/>
      <c r="B23" s="45" t="s">
        <v>2</v>
      </c>
      <c r="C23" s="44"/>
      <c r="D23" s="19">
        <f>D24</f>
        <v>154000000</v>
      </c>
    </row>
    <row r="24" spans="1:4" ht="29.25" customHeight="1">
      <c r="A24" s="1"/>
      <c r="B24" s="40" t="s">
        <v>16</v>
      </c>
      <c r="C24" s="41"/>
      <c r="D24" s="19">
        <f>'[2]Прил.1'!$E$24</f>
        <v>154000000</v>
      </c>
    </row>
    <row r="25" spans="1:4" ht="25.5" customHeight="1">
      <c r="A25" s="1"/>
      <c r="B25" s="28" t="s">
        <v>9</v>
      </c>
      <c r="C25" s="29"/>
      <c r="D25" s="19">
        <f>D26-D27</f>
        <v>-1000000</v>
      </c>
    </row>
    <row r="26" spans="1:4" ht="16.5" customHeight="1">
      <c r="A26" s="1"/>
      <c r="B26" s="23" t="s">
        <v>1</v>
      </c>
      <c r="C26" s="17"/>
      <c r="D26" s="19">
        <f>'[2]Прил.1'!$E$8</f>
        <v>32600000</v>
      </c>
    </row>
    <row r="27" spans="1:4" ht="16.5" customHeight="1">
      <c r="A27" s="1"/>
      <c r="B27" s="26" t="s">
        <v>2</v>
      </c>
      <c r="C27" s="18"/>
      <c r="D27" s="22">
        <f>'[2]Прил.1'!$E$10</f>
        <v>33600000</v>
      </c>
    </row>
    <row r="28" spans="1:4" ht="28.5" customHeight="1">
      <c r="A28" s="1"/>
      <c r="B28" s="12"/>
      <c r="C28" s="12"/>
      <c r="D28" s="13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5">
    <mergeCell ref="C1:E1"/>
    <mergeCell ref="B21:C21"/>
    <mergeCell ref="B23:C23"/>
    <mergeCell ref="B11:C11"/>
    <mergeCell ref="B17:C17"/>
    <mergeCell ref="B22:C22"/>
    <mergeCell ref="B25:C25"/>
    <mergeCell ref="B13:C13"/>
    <mergeCell ref="B20:C20"/>
    <mergeCell ref="B6:D6"/>
    <mergeCell ref="B10:C10"/>
    <mergeCell ref="B12:C12"/>
    <mergeCell ref="B8:C8"/>
    <mergeCell ref="B9:C9"/>
    <mergeCell ref="B24:C24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2017-12-26T11:25:40Z</cp:lastPrinted>
  <dcterms:created xsi:type="dcterms:W3CDTF">2000-09-19T07:45:36Z</dcterms:created>
  <dcterms:modified xsi:type="dcterms:W3CDTF">2017-12-26T11:25:44Z</dcterms:modified>
  <cp:category/>
  <cp:version/>
  <cp:contentType/>
  <cp:contentStatus/>
</cp:coreProperties>
</file>