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65" windowWidth="18855" windowHeight="11445"/>
  </bookViews>
  <sheets>
    <sheet name="Доходы" sheetId="2" r:id="rId1"/>
  </sheets>
  <definedNames>
    <definedName name="_xlnm.Print_Titles" localSheetId="0">Доходы!$7:$9</definedName>
  </definedNames>
  <calcPr calcId="124519"/>
</workbook>
</file>

<file path=xl/calcChain.xml><?xml version="1.0" encoding="utf-8"?>
<calcChain xmlns="http://schemas.openxmlformats.org/spreadsheetml/2006/main">
  <c r="F16" i="2"/>
  <c r="F12"/>
  <c r="F13"/>
  <c r="F14"/>
  <c r="F15"/>
  <c r="F17"/>
  <c r="F19"/>
  <c r="F20"/>
  <c r="F21"/>
  <c r="F22"/>
  <c r="F23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4"/>
  <c r="F91"/>
  <c r="F92"/>
  <c r="F93"/>
  <c r="F94"/>
  <c r="F10"/>
</calcChain>
</file>

<file path=xl/sharedStrings.xml><?xml version="1.0" encoding="utf-8"?>
<sst xmlns="http://schemas.openxmlformats.org/spreadsheetml/2006/main" count="264" uniqueCount="183">
  <si>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</si>
  <si>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</si>
  <si>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</si>
  <si>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</si>
  <si>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</si>
  <si>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</si>
  <si>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</si>
  <si>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</si>
  <si>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13</t>
  </si>
  <si>
    <t>26</t>
  </si>
  <si>
    <t>27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</si>
  <si>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</si>
  <si>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</si>
  <si>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</si>
  <si>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</si>
  <si>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</si>
  <si>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</si>
  <si>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</si>
  <si>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</si>
  <si>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</si>
  <si>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</si>
  <si>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</si>
  <si>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</si>
  <si>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</si>
  <si>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</si>
  <si>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</si>
  <si>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</si>
  <si>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</si>
  <si>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</si>
  <si>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</si>
  <si>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</si>
  <si>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</si>
  <si>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</si>
  <si>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</si>
  <si>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</si>
  <si>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</si>
  <si>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</si>
  <si>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</si>
  <si>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</si>
  <si>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</si>
  <si>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</si>
  <si>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</si>
  <si>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</si>
  <si>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</si>
  <si>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</si>
  <si>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</si>
  <si>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</si>
  <si>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</si>
  <si>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</si>
  <si>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</si>
  <si>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</si>
  <si>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Иные межбюджетные трансферты</t>
  </si>
  <si>
    <t xml:space="preserve"> 000 2024000000 0000 150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</si>
  <si>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</si>
  <si>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</si>
  <si>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</si>
  <si>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</si>
  <si>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</si>
  <si>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</si>
  <si>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</si>
  <si>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</si>
  <si>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</si>
  <si>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</si>
  <si>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</si>
  <si>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</si>
  <si>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</si>
  <si>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</si>
  <si>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</si>
  <si>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</si>
  <si>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</si>
  <si>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</si>
  <si>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</si>
  <si>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</si>
  <si>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</si>
  <si>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</si>
  <si>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</si>
  <si>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</si>
  <si>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</si>
  <si>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</si>
  <si>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</si>
  <si>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</si>
  <si>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</si>
  <si>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</si>
  <si>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</si>
  <si>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</si>
  <si>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</si>
  <si>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</si>
  <si>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</si>
  <si>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</si>
  <si>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</si>
  <si>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</si>
  <si>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</si>
  <si>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</si>
  <si>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</si>
  <si>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</si>
  <si>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</si>
  <si>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</si>
  <si>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</si>
  <si>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</si>
  <si>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</si>
  <si>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</si>
  <si>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</si>
  <si>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</si>
  <si>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</si>
  <si>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</si>
  <si>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</si>
  <si>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</si>
  <si>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</si>
  <si>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</si>
  <si>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</si>
  <si>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</si>
  <si>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</si>
  <si>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</si>
  <si>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</si>
  <si>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</si>
  <si>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</si>
  <si>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</si>
  <si>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</si>
  <si>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</si>
  <si>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</si>
  <si>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</si>
  <si>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</si>
  <si>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</si>
  <si>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</si>
  <si>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</si>
  <si>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</si>
  <si>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</si>
  <si>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</si>
  <si>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</si>
  <si>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</si>
  <si>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</si>
  <si>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</si>
  <si>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</si>
  <si>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</si>
  <si>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</si>
  <si>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</si>
  <si>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</si>
  <si>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</si>
  <si>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</si>
  <si>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</si>
  <si>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</si>
  <si>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</si>
  <si>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</si>
  <si>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</si>
  <si>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</si>
  <si>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Прочие межбюджетные трансферты общего характера</t>
  </si>
  <si>
    <t xml:space="preserve"> 000 1403 0000000000 000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</si>
  <si>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</si>
  <si>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</si>
  <si>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</si>
  <si>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</si>
  <si>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</si>
  <si>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</si>
  <si>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</si>
  <si>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</si>
  <si>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</si>
  <si>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</si>
  <si>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</si>
  <si>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</si>
  <si>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</si>
  <si>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</si>
  <si>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</si>
  <si>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</si>
  <si>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</si>
  <si>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</si>
  <si>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</si>
  <si>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</si>
  <si>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</si>
  <si>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</si>
  <si>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</si>
  <si>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</si>
  <si>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</si>
  <si>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</si>
  <si>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</si>
  <si>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</si>
  <si>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уменьшение остатков средств, всего</t>
  </si>
  <si>
    <t>720</t>
  </si>
  <si>
    <t>%исполнения</t>
  </si>
  <si>
    <t>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 Устьянского района Устьянского района, работников муниципальных учреждений Устьянского района с указанием фактических затрат на их содержание за 1 полугодие 2019года</t>
  </si>
  <si>
    <t>Информация</t>
  </si>
  <si>
    <t>Штатная численность муниципальных служащих органов местного самоуправления и работников муниципальных учреждений  1957,12шт.ед.</t>
  </si>
  <si>
    <t>Фактические затраты (з/плата с начислениями - 393 052 430,06руб.,</t>
  </si>
  <si>
    <t xml:space="preserve">приложение № 1 к решению сессии Собрания                             депутатов № 126 от 20 сентября 2019 года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</si>
</sst>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4" fillId="0" borderId="1" xfId="5" applyNumberFormat="1" applyBorder="1" applyProtection="1"/>
    <xf numFmtId="0" fontId="7" fillId="0" borderId="1" xfId="21" applyNumberFormat="1" applyBorder="1" applyProtection="1">
      <alignment horizontal="right"/>
    </xf>
    <xf numFmtId="0" fontId="0" fillId="0" borderId="0" xfId="0" applyAlignment="1" applyProtection="1">
      <alignment wrapText="1"/>
      <protection locked="0"/>
    </xf>
    <xf numFmtId="49" fontId="7" fillId="0" borderId="16" xfId="35" applyProtection="1">
      <alignment horizontal="center" vertical="center" wrapText="1"/>
      <protection locked="0"/>
    </xf>
    <xf numFmtId="49" fontId="7" fillId="0" borderId="16" xfId="35" applyProtection="1">
      <alignment horizontal="center" vertical="center" wrapText="1"/>
    </xf>
    <xf numFmtId="0" fontId="7" fillId="0" borderId="1" xfId="26" applyNumberFormat="1" applyBorder="1" applyProtection="1">
      <alignment wrapText="1"/>
    </xf>
    <xf numFmtId="0" fontId="7" fillId="0" borderId="1" xfId="26" applyBorder="1" applyProtection="1">
      <alignment wrapText="1"/>
      <protection locked="0"/>
    </xf>
    <xf numFmtId="0" fontId="17" fillId="0" borderId="1" xfId="28" applyNumberFormat="1" applyFont="1" applyBorder="1" applyProtection="1">
      <alignment wrapText="1"/>
    </xf>
    <xf numFmtId="0" fontId="17" fillId="0" borderId="1" xfId="28" applyFont="1" applyBorder="1" applyProtection="1">
      <alignment wrapText="1"/>
      <protection locked="0"/>
    </xf>
    <xf numFmtId="0" fontId="17" fillId="0" borderId="1" xfId="12" applyNumberFormat="1" applyFont="1" applyAlignment="1" applyProtection="1">
      <alignment horizontal="left" wrapText="1"/>
    </xf>
    <xf numFmtId="0" fontId="0" fillId="0" borderId="0" xfId="0" applyFont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>
      <selection activeCell="H4" sqref="H4"/>
    </sheetView>
  </sheetViews>
  <sheetFormatPr defaultRowHeight="15"/>
  <cols>
    <col min="1" max="1" width="45.28515625" style="1" customWidth="1"/>
    <col min="2" max="2" width="7.42578125" style="1" customWidth="1"/>
    <col min="3" max="3" width="19.42578125" style="1" customWidth="1"/>
    <col min="4" max="4" width="14.42578125" style="1" customWidth="1"/>
    <col min="5" max="5" width="13.28515625" style="1" customWidth="1"/>
    <col min="6" max="6" width="11" style="1" customWidth="1"/>
    <col min="7" max="7" width="0.42578125" style="1" customWidth="1"/>
    <col min="8" max="8" width="9.140625" style="1" customWidth="1"/>
    <col min="9" max="16384" width="9.140625" style="1"/>
  </cols>
  <sheetData>
    <row r="1" spans="1:8" ht="14.1" customHeight="1">
      <c r="A1" s="6"/>
      <c r="B1" s="6"/>
      <c r="C1" s="6"/>
      <c r="D1" s="39"/>
      <c r="E1" s="38"/>
      <c r="F1" s="3"/>
      <c r="G1" s="3"/>
      <c r="H1" s="4"/>
    </row>
    <row r="2" spans="1:8" ht="26.25" customHeight="1">
      <c r="A2" s="6"/>
      <c r="B2" s="43"/>
      <c r="C2" s="44"/>
      <c r="D2" s="49" t="s">
        <v>182</v>
      </c>
      <c r="E2" s="50"/>
      <c r="F2" s="50"/>
      <c r="G2" s="50"/>
      <c r="H2" s="4"/>
    </row>
    <row r="3" spans="1:8" ht="15.2" customHeight="1">
      <c r="A3" s="6"/>
      <c r="B3" s="45" t="s">
        <v>179</v>
      </c>
      <c r="C3" s="46"/>
      <c r="D3" s="39"/>
      <c r="E3" s="38"/>
      <c r="F3" s="3"/>
      <c r="G3" s="3"/>
      <c r="H3" s="4"/>
    </row>
    <row r="4" spans="1:8" ht="60.75" customHeight="1">
      <c r="A4" s="47" t="s">
        <v>178</v>
      </c>
      <c r="B4" s="48"/>
      <c r="C4" s="48"/>
      <c r="D4" s="48"/>
      <c r="E4" s="48"/>
      <c r="F4" s="3"/>
      <c r="G4" s="3"/>
      <c r="H4" s="4"/>
    </row>
    <row r="5" spans="1:8" ht="14.1" customHeight="1">
      <c r="A5" s="6"/>
      <c r="B5" s="6"/>
      <c r="C5" s="8"/>
      <c r="D5" s="39"/>
      <c r="E5" s="38"/>
      <c r="F5" s="3"/>
      <c r="G5" s="3"/>
      <c r="H5" s="4"/>
    </row>
    <row r="6" spans="1:8" ht="24.75" customHeight="1">
      <c r="A6" s="2" t="s">
        <v>0</v>
      </c>
      <c r="B6" s="2"/>
      <c r="C6" s="6"/>
      <c r="D6" s="8"/>
      <c r="E6" s="3"/>
      <c r="F6" s="3"/>
      <c r="G6" s="3"/>
      <c r="H6" s="4"/>
    </row>
    <row r="7" spans="1:8" ht="11.45" customHeight="1">
      <c r="A7" s="42" t="s">
        <v>1</v>
      </c>
      <c r="B7" s="42" t="s">
        <v>2</v>
      </c>
      <c r="C7" s="42" t="s">
        <v>3</v>
      </c>
      <c r="D7" s="37"/>
      <c r="E7" s="41"/>
      <c r="F7" s="41"/>
      <c r="G7" s="5"/>
      <c r="H7" s="4"/>
    </row>
    <row r="8" spans="1:8" ht="84.75" customHeight="1">
      <c r="A8" s="41"/>
      <c r="B8" s="41"/>
      <c r="C8" s="41"/>
      <c r="D8" s="9" t="s">
        <v>4</v>
      </c>
      <c r="E8" s="9" t="s">
        <v>4</v>
      </c>
      <c r="F8" s="36" t="s">
        <v>177</v>
      </c>
      <c r="G8" s="5"/>
      <c r="H8" s="4"/>
    </row>
    <row r="9" spans="1:8" ht="11.45" customHeight="1" thickBot="1">
      <c r="A9" s="9" t="s">
        <v>5</v>
      </c>
      <c r="B9" s="9" t="s">
        <v>6</v>
      </c>
      <c r="C9" s="9" t="s">
        <v>7</v>
      </c>
      <c r="D9" s="10" t="s">
        <v>8</v>
      </c>
      <c r="E9" s="10" t="s">
        <v>9</v>
      </c>
      <c r="F9" s="10" t="s">
        <v>10</v>
      </c>
      <c r="G9" s="5"/>
      <c r="H9" s="4"/>
    </row>
    <row r="10" spans="1:8" ht="21.75" customHeight="1">
      <c r="A10" s="11" t="s">
        <v>11</v>
      </c>
      <c r="B10" s="12" t="s">
        <v>12</v>
      </c>
      <c r="C10" s="13" t="s">
        <v>13</v>
      </c>
      <c r="D10" s="14">
        <v>1270389362.53</v>
      </c>
      <c r="E10" s="14">
        <v>674748864.37</v>
      </c>
      <c r="F10" s="14">
        <f>E10/D10*100</f>
        <v>53.113548040596569</v>
      </c>
      <c r="G10" s="7"/>
      <c r="H10" s="4"/>
    </row>
    <row r="11" spans="1:8" ht="15" customHeight="1">
      <c r="A11" s="15" t="s">
        <v>14</v>
      </c>
      <c r="B11" s="16"/>
      <c r="C11" s="17"/>
      <c r="D11" s="17"/>
      <c r="E11" s="17"/>
      <c r="F11" s="14"/>
      <c r="G11" s="7"/>
      <c r="H11" s="4"/>
    </row>
    <row r="12" spans="1:8">
      <c r="A12" s="18" t="s">
        <v>15</v>
      </c>
      <c r="B12" s="19" t="s">
        <v>12</v>
      </c>
      <c r="C12" s="20" t="s">
        <v>16</v>
      </c>
      <c r="D12" s="14">
        <v>201678779</v>
      </c>
      <c r="E12" s="14">
        <v>127776640.31999999</v>
      </c>
      <c r="F12" s="14">
        <f t="shared" ref="F12:F71" si="0">E12/D12*100</f>
        <v>63.356512248618877</v>
      </c>
      <c r="G12" s="7"/>
      <c r="H12" s="4"/>
    </row>
    <row r="13" spans="1:8">
      <c r="A13" s="18" t="s">
        <v>17</v>
      </c>
      <c r="B13" s="19" t="s">
        <v>12</v>
      </c>
      <c r="C13" s="20" t="s">
        <v>18</v>
      </c>
      <c r="D13" s="14">
        <v>133094588</v>
      </c>
      <c r="E13" s="14">
        <v>95603428.280000001</v>
      </c>
      <c r="F13" s="14">
        <f t="shared" si="0"/>
        <v>71.8311914230502</v>
      </c>
      <c r="G13" s="7"/>
      <c r="H13" s="4"/>
    </row>
    <row r="14" spans="1:8">
      <c r="A14" s="18" t="s">
        <v>19</v>
      </c>
      <c r="B14" s="19" t="s">
        <v>12</v>
      </c>
      <c r="C14" s="20" t="s">
        <v>20</v>
      </c>
      <c r="D14" s="14">
        <v>133094588</v>
      </c>
      <c r="E14" s="14">
        <v>95603428.280000001</v>
      </c>
      <c r="F14" s="14">
        <f t="shared" si="0"/>
        <v>71.8311914230502</v>
      </c>
      <c r="G14" s="7"/>
      <c r="H14" s="4"/>
    </row>
    <row r="15" spans="1:8" ht="34.5">
      <c r="A15" s="18" t="s">
        <v>21</v>
      </c>
      <c r="B15" s="19" t="s">
        <v>12</v>
      </c>
      <c r="C15" s="20" t="s">
        <v>22</v>
      </c>
      <c r="D15" s="14">
        <v>22554241</v>
      </c>
      <c r="E15" s="14">
        <v>11620056.779999999</v>
      </c>
      <c r="F15" s="14">
        <f t="shared" si="0"/>
        <v>51.520495768401162</v>
      </c>
      <c r="G15" s="7"/>
      <c r="H15" s="4"/>
    </row>
    <row r="16" spans="1:8">
      <c r="A16" s="18" t="s">
        <v>23</v>
      </c>
      <c r="B16" s="19" t="s">
        <v>12</v>
      </c>
      <c r="C16" s="20" t="s">
        <v>24</v>
      </c>
      <c r="D16" s="14">
        <v>23509450</v>
      </c>
      <c r="E16" s="14">
        <v>11442096.039999999</v>
      </c>
      <c r="F16" s="14">
        <f t="shared" si="0"/>
        <v>48.670198749864412</v>
      </c>
      <c r="G16" s="7"/>
      <c r="H16" s="4"/>
    </row>
    <row r="17" spans="1:8">
      <c r="A17" s="18" t="s">
        <v>25</v>
      </c>
      <c r="B17" s="19" t="s">
        <v>12</v>
      </c>
      <c r="C17" s="20" t="s">
        <v>26</v>
      </c>
      <c r="D17" s="14">
        <v>3712000</v>
      </c>
      <c r="E17" s="14">
        <v>2213303.0299999998</v>
      </c>
      <c r="F17" s="14">
        <f t="shared" si="0"/>
        <v>59.62562042025862</v>
      </c>
      <c r="G17" s="7"/>
      <c r="H17" s="4"/>
    </row>
    <row r="18" spans="1:8" ht="34.5">
      <c r="A18" s="18" t="s">
        <v>27</v>
      </c>
      <c r="B18" s="19" t="s">
        <v>12</v>
      </c>
      <c r="C18" s="20" t="s">
        <v>28</v>
      </c>
      <c r="D18" s="14">
        <v>0</v>
      </c>
      <c r="E18" s="14">
        <v>357.09</v>
      </c>
      <c r="F18" s="14"/>
      <c r="G18" s="7"/>
      <c r="H18" s="4"/>
    </row>
    <row r="19" spans="1:8" ht="34.5">
      <c r="A19" s="18" t="s">
        <v>29</v>
      </c>
      <c r="B19" s="19" t="s">
        <v>12</v>
      </c>
      <c r="C19" s="20" t="s">
        <v>30</v>
      </c>
      <c r="D19" s="14">
        <v>13164000</v>
      </c>
      <c r="E19" s="14">
        <v>6999115.6500000004</v>
      </c>
      <c r="F19" s="14">
        <f t="shared" si="0"/>
        <v>53.168608705560629</v>
      </c>
      <c r="G19" s="7"/>
      <c r="H19" s="4"/>
    </row>
    <row r="20" spans="1:8" ht="23.25">
      <c r="A20" s="18" t="s">
        <v>31</v>
      </c>
      <c r="B20" s="19" t="s">
        <v>12</v>
      </c>
      <c r="C20" s="20" t="s">
        <v>32</v>
      </c>
      <c r="D20" s="14">
        <v>407000</v>
      </c>
      <c r="E20" s="14">
        <v>292331.93</v>
      </c>
      <c r="F20" s="14">
        <f t="shared" si="0"/>
        <v>71.826027027027024</v>
      </c>
      <c r="G20" s="7"/>
      <c r="H20" s="4"/>
    </row>
    <row r="21" spans="1:8" ht="23.25">
      <c r="A21" s="18" t="s">
        <v>33</v>
      </c>
      <c r="B21" s="19" t="s">
        <v>12</v>
      </c>
      <c r="C21" s="20" t="s">
        <v>34</v>
      </c>
      <c r="D21" s="14">
        <v>325000</v>
      </c>
      <c r="E21" s="14">
        <v>88979.88</v>
      </c>
      <c r="F21" s="14">
        <f t="shared" si="0"/>
        <v>27.378424615384617</v>
      </c>
      <c r="G21" s="7"/>
      <c r="H21" s="4"/>
    </row>
    <row r="22" spans="1:8" ht="23.25">
      <c r="A22" s="18" t="s">
        <v>35</v>
      </c>
      <c r="B22" s="19" t="s">
        <v>12</v>
      </c>
      <c r="C22" s="20" t="s">
        <v>36</v>
      </c>
      <c r="D22" s="14">
        <v>2404500</v>
      </c>
      <c r="E22" s="14">
        <v>-1827705.62</v>
      </c>
      <c r="F22" s="14">
        <f t="shared" si="0"/>
        <v>-76.011878561031409</v>
      </c>
      <c r="G22" s="7"/>
      <c r="H22" s="4"/>
    </row>
    <row r="23" spans="1:8">
      <c r="A23" s="18" t="s">
        <v>37</v>
      </c>
      <c r="B23" s="19" t="s">
        <v>12</v>
      </c>
      <c r="C23" s="20" t="s">
        <v>38</v>
      </c>
      <c r="D23" s="14">
        <v>2508000</v>
      </c>
      <c r="E23" s="14">
        <v>1309116.8700000001</v>
      </c>
      <c r="F23" s="14">
        <f t="shared" si="0"/>
        <v>52.197642344497609</v>
      </c>
      <c r="G23" s="7"/>
      <c r="H23" s="4"/>
    </row>
    <row r="24" spans="1:8">
      <c r="A24" s="18" t="s">
        <v>39</v>
      </c>
      <c r="B24" s="19" t="s">
        <v>12</v>
      </c>
      <c r="C24" s="20" t="s">
        <v>40</v>
      </c>
      <c r="D24" s="14">
        <v>0</v>
      </c>
      <c r="E24" s="14">
        <v>35560.39</v>
      </c>
      <c r="F24" s="14"/>
      <c r="G24" s="7"/>
      <c r="H24" s="4"/>
    </row>
    <row r="25" spans="1:8">
      <c r="A25" s="18" t="s">
        <v>41</v>
      </c>
      <c r="B25" s="19" t="s">
        <v>12</v>
      </c>
      <c r="C25" s="20" t="s">
        <v>42</v>
      </c>
      <c r="D25" s="14">
        <v>1068710583.53</v>
      </c>
      <c r="E25" s="14">
        <v>546972224.04999995</v>
      </c>
      <c r="F25" s="14">
        <f t="shared" si="0"/>
        <v>51.180575216474942</v>
      </c>
      <c r="G25" s="7"/>
      <c r="H25" s="4"/>
    </row>
    <row r="26" spans="1:8" ht="34.5">
      <c r="A26" s="18" t="s">
        <v>43</v>
      </c>
      <c r="B26" s="19" t="s">
        <v>12</v>
      </c>
      <c r="C26" s="20" t="s">
        <v>44</v>
      </c>
      <c r="D26" s="14">
        <v>1063465303.26</v>
      </c>
      <c r="E26" s="14">
        <v>541907167.60000002</v>
      </c>
      <c r="F26" s="14">
        <f t="shared" si="0"/>
        <v>50.956732291952598</v>
      </c>
      <c r="G26" s="7"/>
      <c r="H26" s="4"/>
    </row>
    <row r="27" spans="1:8" ht="23.25">
      <c r="A27" s="18" t="s">
        <v>45</v>
      </c>
      <c r="B27" s="19" t="s">
        <v>12</v>
      </c>
      <c r="C27" s="20" t="s">
        <v>46</v>
      </c>
      <c r="D27" s="14">
        <v>50669100</v>
      </c>
      <c r="E27" s="14">
        <v>25337100</v>
      </c>
      <c r="F27" s="14">
        <f t="shared" si="0"/>
        <v>50.005032653037063</v>
      </c>
      <c r="G27" s="7"/>
      <c r="H27" s="4"/>
    </row>
    <row r="28" spans="1:8" ht="23.25">
      <c r="A28" s="18" t="s">
        <v>47</v>
      </c>
      <c r="B28" s="19" t="s">
        <v>12</v>
      </c>
      <c r="C28" s="20" t="s">
        <v>48</v>
      </c>
      <c r="D28" s="14">
        <v>366855804.13999999</v>
      </c>
      <c r="E28" s="14">
        <v>159269918.09999999</v>
      </c>
      <c r="F28" s="14">
        <f t="shared" si="0"/>
        <v>43.414855728769993</v>
      </c>
      <c r="G28" s="7"/>
      <c r="H28" s="4"/>
    </row>
    <row r="29" spans="1:8" ht="23.25">
      <c r="A29" s="18" t="s">
        <v>49</v>
      </c>
      <c r="B29" s="19" t="s">
        <v>12</v>
      </c>
      <c r="C29" s="20" t="s">
        <v>50</v>
      </c>
      <c r="D29" s="14">
        <v>644652000</v>
      </c>
      <c r="E29" s="14">
        <v>357230575.22000003</v>
      </c>
      <c r="F29" s="14">
        <f t="shared" si="0"/>
        <v>55.41448335225828</v>
      </c>
      <c r="G29" s="7"/>
      <c r="H29" s="4"/>
    </row>
    <row r="30" spans="1:8">
      <c r="A30" s="18" t="s">
        <v>51</v>
      </c>
      <c r="B30" s="19" t="s">
        <v>12</v>
      </c>
      <c r="C30" s="20" t="s">
        <v>52</v>
      </c>
      <c r="D30" s="14">
        <v>1288399.1200000001</v>
      </c>
      <c r="E30" s="14">
        <v>69574.28</v>
      </c>
      <c r="F30" s="14">
        <f t="shared" si="0"/>
        <v>5.4000564669743021</v>
      </c>
      <c r="G30" s="7"/>
      <c r="H30" s="4"/>
    </row>
    <row r="31" spans="1:8">
      <c r="A31" s="18" t="s">
        <v>53</v>
      </c>
      <c r="B31" s="19" t="s">
        <v>12</v>
      </c>
      <c r="C31" s="20" t="s">
        <v>54</v>
      </c>
      <c r="D31" s="14">
        <v>5319001.0999999996</v>
      </c>
      <c r="E31" s="14">
        <v>5138777.28</v>
      </c>
      <c r="F31" s="14">
        <f t="shared" si="0"/>
        <v>96.611698012245199</v>
      </c>
      <c r="G31" s="7"/>
      <c r="H31" s="4"/>
    </row>
    <row r="32" spans="1:8" ht="57">
      <c r="A32" s="18" t="s">
        <v>55</v>
      </c>
      <c r="B32" s="19" t="s">
        <v>12</v>
      </c>
      <c r="C32" s="20" t="s">
        <v>56</v>
      </c>
      <c r="D32" s="14">
        <v>6616.49</v>
      </c>
      <c r="E32" s="14">
        <v>6616.49</v>
      </c>
      <c r="F32" s="14">
        <f t="shared" si="0"/>
        <v>100</v>
      </c>
      <c r="G32" s="7"/>
      <c r="H32" s="4"/>
    </row>
    <row r="33" spans="1:8" ht="35.25" thickBot="1">
      <c r="A33" s="18" t="s">
        <v>57</v>
      </c>
      <c r="B33" s="19" t="s">
        <v>12</v>
      </c>
      <c r="C33" s="20" t="s">
        <v>58</v>
      </c>
      <c r="D33" s="14">
        <v>-80337.320000000007</v>
      </c>
      <c r="E33" s="14">
        <v>-80337.320000000007</v>
      </c>
      <c r="F33" s="14">
        <f t="shared" si="0"/>
        <v>100</v>
      </c>
      <c r="G33" s="7"/>
      <c r="H33" s="4"/>
    </row>
    <row r="34" spans="1:8" ht="12.95" customHeight="1">
      <c r="A34" s="21" t="s">
        <v>60</v>
      </c>
      <c r="B34" s="12" t="s">
        <v>61</v>
      </c>
      <c r="C34" s="22" t="s">
        <v>13</v>
      </c>
      <c r="D34" s="23">
        <v>1288944545.6700001</v>
      </c>
      <c r="E34" s="23">
        <v>652585428.55999994</v>
      </c>
      <c r="F34" s="14">
        <f t="shared" si="0"/>
        <v>50.629441798117284</v>
      </c>
      <c r="G34" s="3"/>
      <c r="H34" s="4"/>
    </row>
    <row r="35" spans="1:8" hidden="1">
      <c r="A35" s="15" t="s">
        <v>14</v>
      </c>
      <c r="B35" s="24"/>
      <c r="C35" s="20"/>
      <c r="D35" s="20"/>
      <c r="E35" s="20"/>
      <c r="F35" s="14" t="e">
        <f t="shared" si="0"/>
        <v>#DIV/0!</v>
      </c>
      <c r="G35" s="3" t="s">
        <v>59</v>
      </c>
      <c r="H35" s="4"/>
    </row>
    <row r="36" spans="1:8">
      <c r="A36" s="25" t="s">
        <v>62</v>
      </c>
      <c r="B36" s="26" t="s">
        <v>63</v>
      </c>
      <c r="C36" s="27" t="s">
        <v>64</v>
      </c>
      <c r="D36" s="23">
        <v>80656254</v>
      </c>
      <c r="E36" s="23">
        <v>35214978.990000002</v>
      </c>
      <c r="F36" s="14">
        <f t="shared" si="0"/>
        <v>43.660568453873402</v>
      </c>
    </row>
    <row r="37" spans="1:8" ht="34.5">
      <c r="A37" s="25" t="s">
        <v>65</v>
      </c>
      <c r="B37" s="26" t="s">
        <v>63</v>
      </c>
      <c r="C37" s="27" t="s">
        <v>66</v>
      </c>
      <c r="D37" s="23">
        <v>1488015</v>
      </c>
      <c r="E37" s="23">
        <v>710377.44</v>
      </c>
      <c r="F37" s="14">
        <f t="shared" si="0"/>
        <v>47.739938105462642</v>
      </c>
    </row>
    <row r="38" spans="1:8" ht="45.75">
      <c r="A38" s="25" t="s">
        <v>67</v>
      </c>
      <c r="B38" s="26" t="s">
        <v>63</v>
      </c>
      <c r="C38" s="27" t="s">
        <v>68</v>
      </c>
      <c r="D38" s="23">
        <v>2615981</v>
      </c>
      <c r="E38" s="23">
        <v>1004727.79</v>
      </c>
      <c r="F38" s="14">
        <f t="shared" si="0"/>
        <v>38.407304563756391</v>
      </c>
    </row>
    <row r="39" spans="1:8" ht="45.75">
      <c r="A39" s="25" t="s">
        <v>69</v>
      </c>
      <c r="B39" s="26" t="s">
        <v>63</v>
      </c>
      <c r="C39" s="27" t="s">
        <v>70</v>
      </c>
      <c r="D39" s="23">
        <v>39187477.75</v>
      </c>
      <c r="E39" s="23">
        <v>16139617.65</v>
      </c>
      <c r="F39" s="14">
        <f t="shared" si="0"/>
        <v>41.1856505615496</v>
      </c>
    </row>
    <row r="40" spans="1:8">
      <c r="A40" s="25" t="s">
        <v>71</v>
      </c>
      <c r="B40" s="26" t="s">
        <v>63</v>
      </c>
      <c r="C40" s="27" t="s">
        <v>72</v>
      </c>
      <c r="D40" s="23">
        <v>9600</v>
      </c>
      <c r="E40" s="23">
        <v>3000</v>
      </c>
      <c r="F40" s="14">
        <f t="shared" si="0"/>
        <v>31.25</v>
      </c>
    </row>
    <row r="41" spans="1:8" ht="34.5">
      <c r="A41" s="25" t="s">
        <v>73</v>
      </c>
      <c r="B41" s="26" t="s">
        <v>63</v>
      </c>
      <c r="C41" s="27" t="s">
        <v>74</v>
      </c>
      <c r="D41" s="23">
        <v>14802263</v>
      </c>
      <c r="E41" s="23">
        <v>6933075.9199999999</v>
      </c>
      <c r="F41" s="14">
        <f t="shared" si="0"/>
        <v>46.837945792477811</v>
      </c>
    </row>
    <row r="42" spans="1:8">
      <c r="A42" s="25" t="s">
        <v>75</v>
      </c>
      <c r="B42" s="26" t="s">
        <v>63</v>
      </c>
      <c r="C42" s="27" t="s">
        <v>76</v>
      </c>
      <c r="D42" s="23">
        <v>415583.52</v>
      </c>
      <c r="E42" s="23">
        <v>0</v>
      </c>
      <c r="F42" s="14"/>
    </row>
    <row r="43" spans="1:8">
      <c r="A43" s="25" t="s">
        <v>77</v>
      </c>
      <c r="B43" s="26" t="s">
        <v>63</v>
      </c>
      <c r="C43" s="27" t="s">
        <v>78</v>
      </c>
      <c r="D43" s="23">
        <v>22137333.73</v>
      </c>
      <c r="E43" s="23">
        <v>10424180.189999999</v>
      </c>
      <c r="F43" s="14">
        <f t="shared" si="0"/>
        <v>47.088688805704692</v>
      </c>
    </row>
    <row r="44" spans="1:8">
      <c r="A44" s="25" t="s">
        <v>79</v>
      </c>
      <c r="B44" s="26" t="s">
        <v>63</v>
      </c>
      <c r="C44" s="27" t="s">
        <v>80</v>
      </c>
      <c r="D44" s="23">
        <v>2888900</v>
      </c>
      <c r="E44" s="23">
        <v>1396494</v>
      </c>
      <c r="F44" s="14">
        <f t="shared" si="0"/>
        <v>48.339991000034615</v>
      </c>
    </row>
    <row r="45" spans="1:8" ht="23.25">
      <c r="A45" s="25" t="s">
        <v>81</v>
      </c>
      <c r="B45" s="26" t="s">
        <v>63</v>
      </c>
      <c r="C45" s="27" t="s">
        <v>82</v>
      </c>
      <c r="D45" s="23">
        <v>565489.88</v>
      </c>
      <c r="E45" s="23">
        <v>4662</v>
      </c>
      <c r="F45" s="14">
        <f t="shared" si="0"/>
        <v>0.82441793653318785</v>
      </c>
    </row>
    <row r="46" spans="1:8" ht="34.5">
      <c r="A46" s="25" t="s">
        <v>83</v>
      </c>
      <c r="B46" s="26" t="s">
        <v>63</v>
      </c>
      <c r="C46" s="27" t="s">
        <v>84</v>
      </c>
      <c r="D46" s="23">
        <v>360489.88</v>
      </c>
      <c r="E46" s="23">
        <v>0</v>
      </c>
      <c r="F46" s="14"/>
    </row>
    <row r="47" spans="1:8" ht="23.25">
      <c r="A47" s="25" t="s">
        <v>85</v>
      </c>
      <c r="B47" s="26" t="s">
        <v>63</v>
      </c>
      <c r="C47" s="27" t="s">
        <v>86</v>
      </c>
      <c r="D47" s="23">
        <v>205000</v>
      </c>
      <c r="E47" s="23">
        <v>4662</v>
      </c>
      <c r="F47" s="14">
        <f t="shared" si="0"/>
        <v>2.2741463414634144</v>
      </c>
    </row>
    <row r="48" spans="1:8">
      <c r="A48" s="25" t="s">
        <v>87</v>
      </c>
      <c r="B48" s="26" t="s">
        <v>63</v>
      </c>
      <c r="C48" s="27" t="s">
        <v>88</v>
      </c>
      <c r="D48" s="23">
        <v>69873698.989999995</v>
      </c>
      <c r="E48" s="23">
        <v>15377055.359999999</v>
      </c>
      <c r="F48" s="14">
        <f t="shared" si="0"/>
        <v>22.006929048082448</v>
      </c>
    </row>
    <row r="49" spans="1:6">
      <c r="A49" s="25" t="s">
        <v>89</v>
      </c>
      <c r="B49" s="26" t="s">
        <v>63</v>
      </c>
      <c r="C49" s="27" t="s">
        <v>90</v>
      </c>
      <c r="D49" s="23">
        <v>1094112</v>
      </c>
      <c r="E49" s="23">
        <v>427810.5</v>
      </c>
      <c r="F49" s="14">
        <f t="shared" si="0"/>
        <v>39.101161489865753</v>
      </c>
    </row>
    <row r="50" spans="1:6">
      <c r="A50" s="25" t="s">
        <v>91</v>
      </c>
      <c r="B50" s="26" t="s">
        <v>63</v>
      </c>
      <c r="C50" s="27" t="s">
        <v>92</v>
      </c>
      <c r="D50" s="23">
        <v>54918552.990000002</v>
      </c>
      <c r="E50" s="23">
        <v>10303172.4</v>
      </c>
      <c r="F50" s="14">
        <f t="shared" si="0"/>
        <v>18.760822780374571</v>
      </c>
    </row>
    <row r="51" spans="1:6">
      <c r="A51" s="25" t="s">
        <v>93</v>
      </c>
      <c r="B51" s="26" t="s">
        <v>63</v>
      </c>
      <c r="C51" s="27" t="s">
        <v>94</v>
      </c>
      <c r="D51" s="23">
        <v>13861034</v>
      </c>
      <c r="E51" s="23">
        <v>4646072.46</v>
      </c>
      <c r="F51" s="14">
        <f t="shared" si="0"/>
        <v>33.518945700587707</v>
      </c>
    </row>
    <row r="52" spans="1:6">
      <c r="A52" s="25" t="s">
        <v>95</v>
      </c>
      <c r="B52" s="26" t="s">
        <v>63</v>
      </c>
      <c r="C52" s="27" t="s">
        <v>96</v>
      </c>
      <c r="D52" s="23">
        <v>16878535.359999999</v>
      </c>
      <c r="E52" s="23">
        <v>3625473.88</v>
      </c>
      <c r="F52" s="14">
        <f t="shared" si="0"/>
        <v>21.479789582880016</v>
      </c>
    </row>
    <row r="53" spans="1:6">
      <c r="A53" s="25" t="s">
        <v>97</v>
      </c>
      <c r="B53" s="26" t="s">
        <v>63</v>
      </c>
      <c r="C53" s="27" t="s">
        <v>98</v>
      </c>
      <c r="D53" s="23">
        <v>3877237.08</v>
      </c>
      <c r="E53" s="23">
        <v>1434705.47</v>
      </c>
      <c r="F53" s="14">
        <f t="shared" si="0"/>
        <v>37.003294882344413</v>
      </c>
    </row>
    <row r="54" spans="1:6">
      <c r="A54" s="25" t="s">
        <v>99</v>
      </c>
      <c r="B54" s="26" t="s">
        <v>63</v>
      </c>
      <c r="C54" s="27" t="s">
        <v>100</v>
      </c>
      <c r="D54" s="23">
        <v>2717980</v>
      </c>
      <c r="E54" s="23">
        <v>1194056</v>
      </c>
      <c r="F54" s="14">
        <f t="shared" si="0"/>
        <v>43.931743427103953</v>
      </c>
    </row>
    <row r="55" spans="1:6">
      <c r="A55" s="25" t="s">
        <v>101</v>
      </c>
      <c r="B55" s="26" t="s">
        <v>63</v>
      </c>
      <c r="C55" s="27" t="s">
        <v>102</v>
      </c>
      <c r="D55" s="23">
        <v>10283318.279999999</v>
      </c>
      <c r="E55" s="23">
        <v>996712.41</v>
      </c>
      <c r="F55" s="14">
        <f t="shared" si="0"/>
        <v>9.6925173651242869</v>
      </c>
    </row>
    <row r="56" spans="1:6">
      <c r="A56" s="25" t="s">
        <v>103</v>
      </c>
      <c r="B56" s="26" t="s">
        <v>63</v>
      </c>
      <c r="C56" s="27" t="s">
        <v>104</v>
      </c>
      <c r="D56" s="23">
        <v>500000</v>
      </c>
      <c r="E56" s="23">
        <v>14610.15</v>
      </c>
      <c r="F56" s="14">
        <f t="shared" si="0"/>
        <v>2.9220299999999999</v>
      </c>
    </row>
    <row r="57" spans="1:6" ht="23.25">
      <c r="A57" s="25" t="s">
        <v>105</v>
      </c>
      <c r="B57" s="26" t="s">
        <v>63</v>
      </c>
      <c r="C57" s="27" t="s">
        <v>106</v>
      </c>
      <c r="D57" s="23">
        <v>500000</v>
      </c>
      <c r="E57" s="23">
        <v>14610.15</v>
      </c>
      <c r="F57" s="14">
        <f t="shared" si="0"/>
        <v>2.9220299999999999</v>
      </c>
    </row>
    <row r="58" spans="1:6">
      <c r="A58" s="25" t="s">
        <v>107</v>
      </c>
      <c r="B58" s="26" t="s">
        <v>63</v>
      </c>
      <c r="C58" s="27" t="s">
        <v>108</v>
      </c>
      <c r="D58" s="23">
        <v>908670069.20000005</v>
      </c>
      <c r="E58" s="23">
        <v>506023573.85000002</v>
      </c>
      <c r="F58" s="14">
        <f t="shared" si="0"/>
        <v>55.688372601015345</v>
      </c>
    </row>
    <row r="59" spans="1:6">
      <c r="A59" s="25" t="s">
        <v>109</v>
      </c>
      <c r="B59" s="26" t="s">
        <v>63</v>
      </c>
      <c r="C59" s="27" t="s">
        <v>110</v>
      </c>
      <c r="D59" s="23">
        <v>293275353</v>
      </c>
      <c r="E59" s="23">
        <v>178221400</v>
      </c>
      <c r="F59" s="14">
        <f t="shared" si="0"/>
        <v>60.769307129603902</v>
      </c>
    </row>
    <row r="60" spans="1:6">
      <c r="A60" s="25" t="s">
        <v>111</v>
      </c>
      <c r="B60" s="26" t="s">
        <v>63</v>
      </c>
      <c r="C60" s="27" t="s">
        <v>112</v>
      </c>
      <c r="D60" s="23">
        <v>466532631.39999998</v>
      </c>
      <c r="E60" s="23">
        <v>258246701.77000001</v>
      </c>
      <c r="F60" s="14">
        <f t="shared" si="0"/>
        <v>55.354477776835743</v>
      </c>
    </row>
    <row r="61" spans="1:6">
      <c r="A61" s="25" t="s">
        <v>113</v>
      </c>
      <c r="B61" s="26" t="s">
        <v>63</v>
      </c>
      <c r="C61" s="27" t="s">
        <v>114</v>
      </c>
      <c r="D61" s="23">
        <v>128641771.8</v>
      </c>
      <c r="E61" s="23">
        <v>59206841.799999997</v>
      </c>
      <c r="F61" s="14">
        <f t="shared" si="0"/>
        <v>46.024585149564921</v>
      </c>
    </row>
    <row r="62" spans="1:6">
      <c r="A62" s="25" t="s">
        <v>115</v>
      </c>
      <c r="B62" s="26" t="s">
        <v>63</v>
      </c>
      <c r="C62" s="27" t="s">
        <v>116</v>
      </c>
      <c r="D62" s="23">
        <v>5956200</v>
      </c>
      <c r="E62" s="23">
        <v>3693753.3</v>
      </c>
      <c r="F62" s="14">
        <f t="shared" si="0"/>
        <v>62.015266445048859</v>
      </c>
    </row>
    <row r="63" spans="1:6">
      <c r="A63" s="25" t="s">
        <v>117</v>
      </c>
      <c r="B63" s="26" t="s">
        <v>63</v>
      </c>
      <c r="C63" s="27" t="s">
        <v>118</v>
      </c>
      <c r="D63" s="23">
        <v>14264113</v>
      </c>
      <c r="E63" s="23">
        <v>6654876.9800000004</v>
      </c>
      <c r="F63" s="14">
        <f t="shared" si="0"/>
        <v>46.654684942554795</v>
      </c>
    </row>
    <row r="64" spans="1:6">
      <c r="A64" s="25" t="s">
        <v>119</v>
      </c>
      <c r="B64" s="26" t="s">
        <v>63</v>
      </c>
      <c r="C64" s="27" t="s">
        <v>120</v>
      </c>
      <c r="D64" s="23">
        <v>116421915.04000001</v>
      </c>
      <c r="E64" s="23">
        <v>56599949.229999997</v>
      </c>
      <c r="F64" s="14">
        <f t="shared" si="0"/>
        <v>48.61623278620138</v>
      </c>
    </row>
    <row r="65" spans="1:8">
      <c r="A65" s="25" t="s">
        <v>121</v>
      </c>
      <c r="B65" s="26" t="s">
        <v>63</v>
      </c>
      <c r="C65" s="27" t="s">
        <v>122</v>
      </c>
      <c r="D65" s="23">
        <v>108489459.04000001</v>
      </c>
      <c r="E65" s="23">
        <v>53663892.039999999</v>
      </c>
      <c r="F65" s="14">
        <f t="shared" si="0"/>
        <v>49.464613903378527</v>
      </c>
    </row>
    <row r="66" spans="1:8" ht="23.25">
      <c r="A66" s="25" t="s">
        <v>123</v>
      </c>
      <c r="B66" s="26" t="s">
        <v>63</v>
      </c>
      <c r="C66" s="27" t="s">
        <v>124</v>
      </c>
      <c r="D66" s="23">
        <v>7932456</v>
      </c>
      <c r="E66" s="23">
        <v>2936057.19</v>
      </c>
      <c r="F66" s="14">
        <f t="shared" si="0"/>
        <v>37.013217470100052</v>
      </c>
    </row>
    <row r="67" spans="1:8">
      <c r="A67" s="25" t="s">
        <v>125</v>
      </c>
      <c r="B67" s="26" t="s">
        <v>63</v>
      </c>
      <c r="C67" s="27" t="s">
        <v>126</v>
      </c>
      <c r="D67" s="23">
        <v>51784392.200000003</v>
      </c>
      <c r="E67" s="23">
        <v>13305651.140000001</v>
      </c>
      <c r="F67" s="14">
        <f t="shared" si="0"/>
        <v>25.694327141296448</v>
      </c>
    </row>
    <row r="68" spans="1:8">
      <c r="A68" s="25" t="s">
        <v>127</v>
      </c>
      <c r="B68" s="26" t="s">
        <v>63</v>
      </c>
      <c r="C68" s="27" t="s">
        <v>128</v>
      </c>
      <c r="D68" s="23">
        <v>503944</v>
      </c>
      <c r="E68" s="23">
        <v>160001.06</v>
      </c>
      <c r="F68" s="14">
        <f t="shared" si="0"/>
        <v>31.749769815693806</v>
      </c>
    </row>
    <row r="69" spans="1:8">
      <c r="A69" s="25" t="s">
        <v>129</v>
      </c>
      <c r="B69" s="26" t="s">
        <v>63</v>
      </c>
      <c r="C69" s="27" t="s">
        <v>130</v>
      </c>
      <c r="D69" s="23">
        <v>30298248.199999999</v>
      </c>
      <c r="E69" s="23">
        <v>3652783.13</v>
      </c>
      <c r="F69" s="14">
        <f t="shared" si="0"/>
        <v>12.056086892838906</v>
      </c>
    </row>
    <row r="70" spans="1:8">
      <c r="A70" s="25" t="s">
        <v>131</v>
      </c>
      <c r="B70" s="26" t="s">
        <v>63</v>
      </c>
      <c r="C70" s="27" t="s">
        <v>132</v>
      </c>
      <c r="D70" s="23">
        <v>20982200</v>
      </c>
      <c r="E70" s="23">
        <v>9492866.9499999993</v>
      </c>
      <c r="F70" s="14">
        <f t="shared" si="0"/>
        <v>45.242476718361274</v>
      </c>
    </row>
    <row r="71" spans="1:8">
      <c r="A71" s="25" t="s">
        <v>133</v>
      </c>
      <c r="B71" s="26" t="s">
        <v>63</v>
      </c>
      <c r="C71" s="27" t="s">
        <v>134</v>
      </c>
      <c r="D71" s="23">
        <v>2264776</v>
      </c>
      <c r="E71" s="23">
        <v>232901.16</v>
      </c>
      <c r="F71" s="14">
        <f t="shared" si="0"/>
        <v>10.283628932839274</v>
      </c>
    </row>
    <row r="72" spans="1:8">
      <c r="A72" s="25" t="s">
        <v>135</v>
      </c>
      <c r="B72" s="26" t="s">
        <v>63</v>
      </c>
      <c r="C72" s="27" t="s">
        <v>136</v>
      </c>
      <c r="D72" s="23">
        <v>2264776</v>
      </c>
      <c r="E72" s="23">
        <v>232901.16</v>
      </c>
      <c r="F72" s="14">
        <f t="shared" ref="F72:F94" si="1">E72/D72*100</f>
        <v>10.283628932839274</v>
      </c>
    </row>
    <row r="73" spans="1:8" ht="23.25">
      <c r="A73" s="25" t="s">
        <v>137</v>
      </c>
      <c r="B73" s="26" t="s">
        <v>63</v>
      </c>
      <c r="C73" s="27" t="s">
        <v>138</v>
      </c>
      <c r="D73" s="23">
        <v>4024370</v>
      </c>
      <c r="E73" s="23">
        <v>1292933.8</v>
      </c>
      <c r="F73" s="14">
        <f t="shared" si="1"/>
        <v>32.127607550995563</v>
      </c>
    </row>
    <row r="74" spans="1:8" ht="23.25">
      <c r="A74" s="25" t="s">
        <v>139</v>
      </c>
      <c r="B74" s="26" t="s">
        <v>63</v>
      </c>
      <c r="C74" s="27" t="s">
        <v>140</v>
      </c>
      <c r="D74" s="23">
        <v>4024370</v>
      </c>
      <c r="E74" s="23">
        <v>1292933.8</v>
      </c>
      <c r="F74" s="14">
        <f t="shared" si="1"/>
        <v>32.127607550995563</v>
      </c>
    </row>
    <row r="75" spans="1:8" ht="34.5">
      <c r="A75" s="25" t="s">
        <v>141</v>
      </c>
      <c r="B75" s="26" t="s">
        <v>63</v>
      </c>
      <c r="C75" s="27" t="s">
        <v>142</v>
      </c>
      <c r="D75" s="23">
        <v>34416145</v>
      </c>
      <c r="E75" s="23">
        <v>19497145</v>
      </c>
      <c r="F75" s="14">
        <f t="shared" si="1"/>
        <v>56.651158925556601</v>
      </c>
    </row>
    <row r="76" spans="1:8" ht="34.5">
      <c r="A76" s="25" t="s">
        <v>143</v>
      </c>
      <c r="B76" s="26" t="s">
        <v>63</v>
      </c>
      <c r="C76" s="27" t="s">
        <v>144</v>
      </c>
      <c r="D76" s="23">
        <v>19632181</v>
      </c>
      <c r="E76" s="23">
        <v>12105181</v>
      </c>
      <c r="F76" s="14">
        <f t="shared" si="1"/>
        <v>61.659888934398069</v>
      </c>
    </row>
    <row r="77" spans="1:8" ht="24" thickBot="1">
      <c r="A77" s="25" t="s">
        <v>145</v>
      </c>
      <c r="B77" s="26" t="s">
        <v>63</v>
      </c>
      <c r="C77" s="27" t="s">
        <v>146</v>
      </c>
      <c r="D77" s="23">
        <v>14783964</v>
      </c>
      <c r="E77" s="23">
        <v>7391964</v>
      </c>
      <c r="F77" s="14">
        <f t="shared" si="1"/>
        <v>49.999878246456767</v>
      </c>
    </row>
    <row r="78" spans="1:8" ht="38.25" customHeight="1">
      <c r="A78" s="21" t="s">
        <v>147</v>
      </c>
      <c r="B78" s="12" t="s">
        <v>148</v>
      </c>
      <c r="C78" s="13" t="s">
        <v>13</v>
      </c>
      <c r="D78" s="14">
        <v>18555183.140000001</v>
      </c>
      <c r="E78" s="14">
        <v>-22163435.809999999</v>
      </c>
      <c r="F78" s="14">
        <f t="shared" si="1"/>
        <v>-119.4460633601701</v>
      </c>
      <c r="G78" s="7"/>
      <c r="H78" s="4"/>
    </row>
    <row r="79" spans="1:8" ht="15" customHeight="1">
      <c r="A79" s="28" t="s">
        <v>149</v>
      </c>
      <c r="B79" s="16"/>
      <c r="C79" s="17"/>
      <c r="D79" s="17"/>
      <c r="E79" s="29"/>
      <c r="F79" s="14"/>
      <c r="G79" s="7"/>
      <c r="H79" s="4"/>
    </row>
    <row r="80" spans="1:8" ht="24.75" customHeight="1">
      <c r="A80" s="30" t="s">
        <v>150</v>
      </c>
      <c r="B80" s="31" t="s">
        <v>151</v>
      </c>
      <c r="C80" s="27" t="s">
        <v>13</v>
      </c>
      <c r="D80" s="23">
        <v>0</v>
      </c>
      <c r="E80" s="23">
        <v>28197681.149999999</v>
      </c>
      <c r="F80" s="14"/>
      <c r="G80" s="7"/>
      <c r="H80" s="4"/>
    </row>
    <row r="81" spans="1:8" ht="12.95" customHeight="1">
      <c r="A81" s="32" t="s">
        <v>152</v>
      </c>
      <c r="B81" s="16"/>
      <c r="C81" s="17"/>
      <c r="D81" s="17"/>
      <c r="E81" s="17"/>
      <c r="F81" s="14"/>
      <c r="G81" s="7"/>
      <c r="H81" s="4"/>
    </row>
    <row r="82" spans="1:8" ht="23.25">
      <c r="A82" s="33" t="s">
        <v>153</v>
      </c>
      <c r="B82" s="34" t="s">
        <v>151</v>
      </c>
      <c r="C82" s="35" t="s">
        <v>154</v>
      </c>
      <c r="D82" s="23">
        <v>0</v>
      </c>
      <c r="E82" s="23">
        <v>-32092000</v>
      </c>
      <c r="F82" s="14"/>
      <c r="G82" s="7"/>
      <c r="H82" s="4"/>
    </row>
    <row r="83" spans="1:8" ht="34.5">
      <c r="A83" s="33" t="s">
        <v>155</v>
      </c>
      <c r="B83" s="34" t="s">
        <v>151</v>
      </c>
      <c r="C83" s="35" t="s">
        <v>156</v>
      </c>
      <c r="D83" s="23">
        <v>42092000</v>
      </c>
      <c r="E83" s="23">
        <v>0</v>
      </c>
      <c r="F83" s="14"/>
      <c r="G83" s="7"/>
      <c r="H83" s="4"/>
    </row>
    <row r="84" spans="1:8" ht="34.5">
      <c r="A84" s="33" t="s">
        <v>157</v>
      </c>
      <c r="B84" s="34" t="s">
        <v>151</v>
      </c>
      <c r="C84" s="35" t="s">
        <v>158</v>
      </c>
      <c r="D84" s="23">
        <v>-42092000</v>
      </c>
      <c r="E84" s="23">
        <v>-32092000</v>
      </c>
      <c r="F84" s="14">
        <f t="shared" si="1"/>
        <v>76.242516392663688</v>
      </c>
      <c r="G84" s="7"/>
      <c r="H84" s="4"/>
    </row>
    <row r="85" spans="1:8" ht="45.75" customHeight="1">
      <c r="A85" s="33" t="s">
        <v>159</v>
      </c>
      <c r="B85" s="34" t="s">
        <v>151</v>
      </c>
      <c r="C85" s="35" t="s">
        <v>160</v>
      </c>
      <c r="D85" s="23">
        <v>84000000</v>
      </c>
      <c r="E85" s="23">
        <v>0</v>
      </c>
      <c r="F85" s="14"/>
      <c r="G85" s="7"/>
      <c r="H85" s="4"/>
    </row>
    <row r="86" spans="1:8" ht="36.75" customHeight="1">
      <c r="A86" s="33" t="s">
        <v>161</v>
      </c>
      <c r="B86" s="34" t="s">
        <v>151</v>
      </c>
      <c r="C86" s="35" t="s">
        <v>162</v>
      </c>
      <c r="D86" s="23">
        <v>-84000000</v>
      </c>
      <c r="E86" s="23">
        <v>0</v>
      </c>
      <c r="F86" s="14"/>
      <c r="G86" s="7"/>
      <c r="H86" s="4"/>
    </row>
    <row r="87" spans="1:8" ht="23.25">
      <c r="A87" s="33" t="s">
        <v>163</v>
      </c>
      <c r="B87" s="34" t="s">
        <v>151</v>
      </c>
      <c r="C87" s="35" t="s">
        <v>164</v>
      </c>
      <c r="D87" s="23">
        <v>0</v>
      </c>
      <c r="E87" s="23">
        <v>60289681.149999999</v>
      </c>
      <c r="F87" s="14"/>
      <c r="G87" s="7"/>
      <c r="H87" s="4"/>
    </row>
    <row r="88" spans="1:8" ht="77.25" customHeight="1">
      <c r="A88" s="33" t="s">
        <v>165</v>
      </c>
      <c r="B88" s="34" t="s">
        <v>151</v>
      </c>
      <c r="C88" s="35" t="s">
        <v>166</v>
      </c>
      <c r="D88" s="23">
        <v>0</v>
      </c>
      <c r="E88" s="23">
        <v>60289681.149999999</v>
      </c>
      <c r="F88" s="14"/>
      <c r="G88" s="7"/>
      <c r="H88" s="4"/>
    </row>
    <row r="89" spans="1:8" ht="18" customHeight="1">
      <c r="A89" s="30" t="s">
        <v>167</v>
      </c>
      <c r="B89" s="31" t="s">
        <v>168</v>
      </c>
      <c r="C89" s="27" t="s">
        <v>13</v>
      </c>
      <c r="D89" s="23">
        <v>0</v>
      </c>
      <c r="E89" s="23">
        <v>0</v>
      </c>
      <c r="F89" s="14"/>
      <c r="G89" s="7"/>
      <c r="H89" s="4"/>
    </row>
    <row r="90" spans="1:8" ht="15" customHeight="1">
      <c r="A90" s="32" t="s">
        <v>152</v>
      </c>
      <c r="B90" s="16"/>
      <c r="C90" s="17"/>
      <c r="D90" s="17"/>
      <c r="E90" s="17"/>
      <c r="F90" s="14"/>
      <c r="G90" s="7"/>
      <c r="H90" s="4"/>
    </row>
    <row r="91" spans="1:8" ht="18" customHeight="1">
      <c r="A91" s="30" t="s">
        <v>169</v>
      </c>
      <c r="B91" s="31" t="s">
        <v>170</v>
      </c>
      <c r="C91" s="27" t="s">
        <v>13</v>
      </c>
      <c r="D91" s="23">
        <v>18555183.140000001</v>
      </c>
      <c r="E91" s="23">
        <v>-50361116.960000001</v>
      </c>
      <c r="F91" s="14">
        <f t="shared" si="1"/>
        <v>-271.41266448313803</v>
      </c>
      <c r="G91" s="7"/>
      <c r="H91" s="4"/>
    </row>
    <row r="92" spans="1:8" ht="23.25">
      <c r="A92" s="33" t="s">
        <v>171</v>
      </c>
      <c r="B92" s="34" t="s">
        <v>170</v>
      </c>
      <c r="C92" s="35" t="s">
        <v>172</v>
      </c>
      <c r="D92" s="23">
        <v>18555183.140000001</v>
      </c>
      <c r="E92" s="23">
        <v>-50361116.960000001</v>
      </c>
      <c r="F92" s="14">
        <f t="shared" si="1"/>
        <v>-271.41266448313803</v>
      </c>
      <c r="G92" s="7"/>
      <c r="H92" s="4"/>
    </row>
    <row r="93" spans="1:8" ht="18" customHeight="1">
      <c r="A93" s="30" t="s">
        <v>173</v>
      </c>
      <c r="B93" s="31" t="s">
        <v>174</v>
      </c>
      <c r="C93" s="27" t="s">
        <v>13</v>
      </c>
      <c r="D93" s="23">
        <v>-1396481362.53</v>
      </c>
      <c r="E93" s="23">
        <v>-674748864.37</v>
      </c>
      <c r="F93" s="14">
        <f t="shared" si="1"/>
        <v>48.317785147347763</v>
      </c>
      <c r="G93" s="7"/>
      <c r="H93" s="4"/>
    </row>
    <row r="94" spans="1:8" ht="21" customHeight="1">
      <c r="A94" s="30" t="s">
        <v>175</v>
      </c>
      <c r="B94" s="31" t="s">
        <v>176</v>
      </c>
      <c r="C94" s="27" t="s">
        <v>13</v>
      </c>
      <c r="D94" s="23">
        <v>1415036545.6700001</v>
      </c>
      <c r="E94" s="23">
        <v>624387747.40999997</v>
      </c>
      <c r="F94" s="14">
        <f t="shared" si="1"/>
        <v>44.125202937028106</v>
      </c>
      <c r="G94" s="7"/>
      <c r="H94" s="4"/>
    </row>
    <row r="96" spans="1:8" ht="29.25" customHeight="1">
      <c r="A96" s="40" t="s">
        <v>180</v>
      </c>
      <c r="B96" s="40"/>
      <c r="C96" s="40"/>
      <c r="D96" s="40"/>
      <c r="E96" s="40"/>
      <c r="F96" s="40"/>
    </row>
    <row r="98" spans="1:5">
      <c r="A98" s="40" t="s">
        <v>181</v>
      </c>
      <c r="B98" s="40"/>
      <c r="C98" s="40"/>
      <c r="D98" s="40"/>
      <c r="E98" s="40"/>
    </row>
  </sheetData>
  <mergeCells count="10">
    <mergeCell ref="A96:F96"/>
    <mergeCell ref="A98:E98"/>
    <mergeCell ref="E7:F7"/>
    <mergeCell ref="A7:A8"/>
    <mergeCell ref="B2:C2"/>
    <mergeCell ref="B3:C3"/>
    <mergeCell ref="B7:B8"/>
    <mergeCell ref="C7:C8"/>
    <mergeCell ref="D2:G2"/>
    <mergeCell ref="A4:E4"/>
  </mergeCells>
  <pageMargins left="0.78749999999999998" right="0.39374999999999999" top="0.59027779999999996" bottom="0.39374999999999999" header="0" footer="0"/>
  <pageSetup paperSize="9" scale="74" fitToWidth="2" fitToHeight="0" orientation="portrait" r:id="rId1"/>
  <headerFooter>
    <oddFooter>&amp;R&amp;D СТР. &amp;P</oddFooter>
    <evenFooter>&amp;R&amp;D СТР. &amp;P</evenFooter>
  </headerFooter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DE0226D-7A11-4D98-9B7E-87D0B452D8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2019-09-23T10:15:31Z</cp:lastPrinted>
  <dcterms:created xsi:type="dcterms:W3CDTF">2019-09-02T08:23:39Z</dcterms:created>
  <dcterms:modified xsi:type="dcterms:W3CDTF">2019-09-23T10:16:23Z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район_0503317M_июнь 2019 года_2.xlsx</vt:lpwstr>
  </property>
  <property fmtid="{D5CDD505-2E9C-101B-9397-08002B2CF9AE}" pid="3" name="Название отчета">
    <vt:lpwstr>792_24170000 Устьянский район_0503317M_июнь 2019 года_2.xlsx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bud-vera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