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.1" sheetId="1" r:id="rId1"/>
  </sheets>
  <definedNames>
    <definedName name="_xlnm.Print_Titles" localSheetId="0">'Прил.1'!$6:$8</definedName>
    <definedName name="_xlnm.Print_Area" localSheetId="0">'Прил.1'!$B$1:$E$40</definedName>
  </definedNames>
  <calcPr fullCalcOnLoad="1"/>
</workbook>
</file>

<file path=xl/comments1.xml><?xml version="1.0" encoding="utf-8"?>
<comments xmlns="http://schemas.openxmlformats.org/spreadsheetml/2006/main">
  <authors>
    <author>raifoust</author>
  </authors>
  <commentList>
    <comment ref="D12" authorId="0">
      <text>
        <r>
          <rPr>
            <b/>
            <sz val="9"/>
            <rFont val="Tahoma"/>
            <family val="2"/>
          </rPr>
          <t>raifoust: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1. Возобн.КЛ-39 000 000=(выборка декабрь 2021</t>
        </r>
      </text>
    </comment>
    <comment ref="D14" authorId="0">
      <text>
        <r>
          <rPr>
            <b/>
            <sz val="9"/>
            <rFont val="Tahoma"/>
            <family val="2"/>
          </rPr>
          <t>raifoust: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1. Возобн.КЛ-39 000 000=(январь 2021)</t>
        </r>
      </text>
    </comment>
    <comment ref="E12" authorId="0">
      <text>
        <r>
          <rPr>
            <b/>
            <sz val="9"/>
            <rFont val="Tahoma"/>
            <family val="2"/>
          </rPr>
          <t>raifoust: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1. Возобн.КЛ-39 000 000=(выборка декабрь 2022</t>
        </r>
      </text>
    </comment>
    <comment ref="E14" authorId="0">
      <text>
        <r>
          <rPr>
            <b/>
            <sz val="9"/>
            <rFont val="Tahoma"/>
            <family val="2"/>
          </rPr>
          <t>raifoust: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1. Возобн.КЛ-39 000 000=(январь 2022)</t>
        </r>
      </text>
    </comment>
  </commentList>
</comments>
</file>

<file path=xl/sharedStrings.xml><?xml version="1.0" encoding="utf-8"?>
<sst xmlns="http://schemas.openxmlformats.org/spreadsheetml/2006/main" count="66" uniqueCount="64">
  <si>
    <t>Итого</t>
  </si>
  <si>
    <t>Наименование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</si>
  <si>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</si>
  <si>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</si>
  <si>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</si>
  <si>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</si>
  <si>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</si>
  <si>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</si>
  <si>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</si>
  <si>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</si>
  <si>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</si>
  <si>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</si>
  <si>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</si>
  <si>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</si>
  <si>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>Сумма, (руб.)</t>
  </si>
  <si>
    <t xml:space="preserve">Увеличение прочих остатков денежных средств бюджетов муниципальных районов </t>
  </si>
  <si>
    <t>Уменьшение прочих остатков денежных средств бюджетов муниципальных районов</t>
  </si>
  <si>
    <t>Доходы бюджета</t>
  </si>
  <si>
    <t>Расходы бюджета</t>
  </si>
  <si>
    <t xml:space="preserve">000 01 02 00 00 00 0000 000 </t>
  </si>
  <si>
    <t>Кредиты кредитных организаций в валюте Российской Федерации</t>
  </si>
  <si>
    <t xml:space="preserve">000 01 02 00 00 00 0000 700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</si>
  <si>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</si>
  <si>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</si>
  <si>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 xml:space="preserve">000 01 02 00 00 05 0000 710 </t>
  </si>
  <si>
    <t>Погашение кредитов от кредитных организаций бюджетами муниципальных районов в валюте Российской Федерации</t>
  </si>
  <si>
    <t xml:space="preserve">000 01 02 00 00 05 0000 810 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</si>
  <si>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</si>
  <si>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</si>
  <si>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</si>
  <si>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000 01 03 00 00 00 0000 700 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</si>
  <si>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</si>
  <si>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</si>
  <si>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 xml:space="preserve">000 01 03 00 00 05 0000 710 </t>
  </si>
  <si>
    <t>Погашение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</si>
  <si>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</si>
  <si>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000 01 03 00 00 05 0000 810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</si>
  <si>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</si>
  <si>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</si>
  <si>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Изменение остатков средств на счетах по учету средств бюджета</t>
  </si>
  <si>
    <t xml:space="preserve">000 01 05 00 00 00 0000 000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</si>
  <si>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</si>
  <si>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</si>
  <si>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</si>
  <si>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</si>
  <si>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</si>
  <si>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000 01 05 02 01 05 0000 510</t>
  </si>
  <si>
    <t>Уменьшение прочих остатков средств бюджетов</t>
  </si>
  <si>
    <t xml:space="preserve">000 01 05 00 00 00 0000 600 </t>
  </si>
  <si>
    <t>000 01 05 02 00 00 0000 600</t>
  </si>
  <si>
    <t>000 01 05 02 01 00 0000 610</t>
  </si>
  <si>
    <t xml:space="preserve">000 01 05 02 01 05 0000 610 </t>
  </si>
  <si>
    <t>из них: привлечение из федерального бюджета бюджетных кредитов на пополнение остатков средств на счетах бюджетов муниципальных районов</t>
  </si>
  <si>
    <t>из них: погашение бюджетных кредитов на пополнение остатков средств на счетах бюджетов муниципальных районов</t>
  </si>
  <si>
    <t xml:space="preserve"> Иные источники внутреннего финансирования дефицитов бюджетов</t>
  </si>
  <si>
    <t xml:space="preserve"> 000 0106000000 0000 000</t>
  </si>
  <si>
    <t>- безвомездные</t>
  </si>
  <si>
    <t>в т.ч 
- налоговые и неналоговые</t>
  </si>
  <si>
    <t>2021 год</t>
  </si>
  <si>
    <t>Источники финансирования дефицита бюджета муниципального образования "Устьянский муниципальный район" на плановый период 2021-2022 годов</t>
  </si>
  <si>
    <t>2022 год</t>
  </si>
  <si>
    <t xml:space="preserve">Приложение № 6 к решению сессии шестого созыва Собрания депутатов № 170 от 20 декабря  2019 года </t>
  </si>
  <si>
    <t xml:space="preserve">Приложение № 4 к решению сессии шестого созыва Собрания депутатов № 185 от 21 февраля  2020 года </t>
  </si>
  <si>
    <t xml:space="preserve">Приложение № 5 к решению сессии шестого созыва Собрания депутатов № 203                                            от 24 апреля  2020 года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</si>
</sst>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</numFmts>
  <fonts count="47">
    <font>
      <sz val="10"/>
      <name val="Arial Cyr"/>
      <family val="0"/>
    </font>
    <font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8" fillId="0" borderId="1">
      <alignment horizontal="center" shrinkToFi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49" fontId="0" fillId="0" borderId="13" xfId="0" applyNumberFormat="1" applyFont="1" applyBorder="1" applyAlignment="1">
      <alignment horizontal="center" vertical="center" wrapText="1" shrinkToFit="1"/>
    </xf>
    <xf numFmtId="49" fontId="5" fillId="0" borderId="13" xfId="0" applyNumberFormat="1" applyFont="1" applyBorder="1" applyAlignment="1">
      <alignment horizontal="center" vertical="center" wrapText="1" shrinkToFit="1"/>
    </xf>
    <xf numFmtId="41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 indent="1" shrinkToFit="1"/>
    </xf>
    <xf numFmtId="0" fontId="5" fillId="0" borderId="16" xfId="0" applyFont="1" applyBorder="1" applyAlignment="1">
      <alignment horizontal="left" vertical="center" wrapText="1" shrinkToFit="1"/>
    </xf>
    <xf numFmtId="0" fontId="0" fillId="0" borderId="17" xfId="0" applyFont="1" applyBorder="1" applyAlignment="1">
      <alignment horizontal="left" vertical="center" wrapText="1" shrinkToFit="1"/>
    </xf>
    <xf numFmtId="49" fontId="0" fillId="0" borderId="17" xfId="0" applyNumberFormat="1" applyFont="1" applyBorder="1" applyAlignment="1">
      <alignment horizontal="left" vertical="center" wrapText="1" indent="1" shrinkToFit="1"/>
    </xf>
    <xf numFmtId="0" fontId="4" fillId="0" borderId="18" xfId="0" applyFont="1" applyBorder="1" applyAlignment="1">
      <alignment horizontal="left" vertical="center" wrapText="1" indent="1" shrinkToFit="1"/>
    </xf>
    <xf numFmtId="49" fontId="4" fillId="0" borderId="19" xfId="0" applyNumberFormat="1" applyFont="1" applyBorder="1" applyAlignment="1">
      <alignment horizontal="center" vertical="center" wrapText="1" shrinkToFit="1"/>
    </xf>
    <xf numFmtId="188" fontId="0" fillId="0" borderId="0" xfId="0" applyNumberFormat="1" applyFill="1" applyAlignment="1">
      <alignment horizontal="right"/>
    </xf>
    <xf numFmtId="49" fontId="0" fillId="0" borderId="0" xfId="0" applyNumberFormat="1" applyAlignment="1">
      <alignment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/>
    </xf>
    <xf numFmtId="188" fontId="0" fillId="0" borderId="23" xfId="0" applyNumberFormat="1" applyFont="1" applyFill="1" applyBorder="1" applyAlignment="1">
      <alignment vertical="center"/>
    </xf>
    <xf numFmtId="188" fontId="0" fillId="0" borderId="24" xfId="0" applyNumberFormat="1" applyFont="1" applyFill="1" applyBorder="1" applyAlignment="1">
      <alignment vertical="center"/>
    </xf>
    <xf numFmtId="188" fontId="5" fillId="0" borderId="24" xfId="0" applyNumberFormat="1" applyFont="1" applyFill="1" applyBorder="1" applyAlignment="1">
      <alignment vertical="center"/>
    </xf>
    <xf numFmtId="4" fontId="4" fillId="0" borderId="25" xfId="0" applyNumberFormat="1" applyFont="1" applyFill="1" applyBorder="1" applyAlignment="1">
      <alignment horizontal="center" vertical="center"/>
    </xf>
    <xf numFmtId="188" fontId="5" fillId="0" borderId="11" xfId="0" applyNumberFormat="1" applyFont="1" applyFill="1" applyBorder="1" applyAlignment="1">
      <alignment vertical="center"/>
    </xf>
    <xf numFmtId="188" fontId="0" fillId="0" borderId="11" xfId="0" applyNumberFormat="1" applyFont="1" applyFill="1" applyBorder="1" applyAlignment="1">
      <alignment vertical="center"/>
    </xf>
    <xf numFmtId="43" fontId="5" fillId="0" borderId="11" xfId="0" applyNumberFormat="1" applyFont="1" applyFill="1" applyBorder="1" applyAlignment="1">
      <alignment vertical="center"/>
    </xf>
    <xf numFmtId="0" fontId="0" fillId="0" borderId="14" xfId="0" applyFont="1" applyBorder="1" applyAlignment="1">
      <alignment horizontal="left" vertical="center" wrapText="1" shrinkToFit="1"/>
    </xf>
    <xf numFmtId="49" fontId="0" fillId="0" borderId="11" xfId="0" applyNumberFormat="1" applyFont="1" applyBorder="1" applyAlignment="1">
      <alignment horizontal="center" vertical="center" wrapText="1" shrinkToFit="1"/>
    </xf>
    <xf numFmtId="41" fontId="0" fillId="0" borderId="22" xfId="0" applyNumberFormat="1" applyFont="1" applyBorder="1" applyAlignment="1">
      <alignment vertical="center"/>
    </xf>
    <xf numFmtId="41" fontId="0" fillId="0" borderId="15" xfId="0" applyNumberFormat="1" applyFont="1" applyFill="1" applyBorder="1" applyAlignment="1">
      <alignment vertical="center"/>
    </xf>
    <xf numFmtId="188" fontId="0" fillId="0" borderId="1" xfId="0" applyNumberFormat="1" applyFont="1" applyFill="1" applyBorder="1" applyAlignment="1">
      <alignment vertical="center"/>
    </xf>
    <xf numFmtId="49" fontId="0" fillId="0" borderId="26" xfId="0" applyNumberFormat="1" applyFont="1" applyBorder="1" applyAlignment="1">
      <alignment horizontal="left" vertical="center" wrapText="1" indent="1" shrinkToFit="1"/>
    </xf>
    <xf numFmtId="49" fontId="0" fillId="0" borderId="1" xfId="0" applyNumberFormat="1" applyFont="1" applyBorder="1" applyAlignment="1">
      <alignment horizontal="center" vertical="center" wrapText="1" shrinkToFit="1"/>
    </xf>
    <xf numFmtId="188" fontId="0" fillId="0" borderId="27" xfId="0" applyNumberFormat="1" applyFont="1" applyFill="1" applyBorder="1" applyAlignment="1">
      <alignment vertical="center"/>
    </xf>
    <xf numFmtId="188" fontId="0" fillId="0" borderId="28" xfId="0" applyNumberFormat="1" applyFont="1" applyFill="1" applyBorder="1" applyAlignment="1">
      <alignment vertical="center"/>
    </xf>
    <xf numFmtId="0" fontId="5" fillId="0" borderId="14" xfId="0" applyFont="1" applyBorder="1" applyAlignment="1">
      <alignment horizontal="left" vertical="center" wrapText="1" shrinkToFit="1"/>
    </xf>
    <xf numFmtId="49" fontId="5" fillId="0" borderId="11" xfId="0" applyNumberFormat="1" applyFont="1" applyBorder="1" applyAlignment="1">
      <alignment horizontal="center" vertical="center" wrapText="1" shrinkToFit="1"/>
    </xf>
    <xf numFmtId="188" fontId="5" fillId="0" borderId="28" xfId="0" applyNumberFormat="1" applyFont="1" applyFill="1" applyBorder="1" applyAlignment="1">
      <alignment vertical="center"/>
    </xf>
    <xf numFmtId="49" fontId="0" fillId="0" borderId="14" xfId="0" applyNumberFormat="1" applyFont="1" applyBorder="1" applyAlignment="1">
      <alignment horizontal="left" vertical="center" wrapText="1" shrinkToFit="1"/>
    </xf>
    <xf numFmtId="0" fontId="0" fillId="0" borderId="14" xfId="0" applyFont="1" applyBorder="1" applyAlignment="1">
      <alignment horizontal="left" vertical="center" wrapText="1" indent="1" shrinkToFit="1"/>
    </xf>
    <xf numFmtId="0" fontId="5" fillId="0" borderId="29" xfId="0" applyFont="1" applyBorder="1" applyAlignment="1">
      <alignment wrapText="1"/>
    </xf>
    <xf numFmtId="49" fontId="5" fillId="0" borderId="11" xfId="0" applyNumberFormat="1" applyFont="1" applyFill="1" applyBorder="1" applyAlignment="1">
      <alignment horizontal="center" vertical="center" wrapText="1" shrinkToFit="1"/>
    </xf>
    <xf numFmtId="43" fontId="5" fillId="0" borderId="28" xfId="0" applyNumberFormat="1" applyFont="1" applyFill="1" applyBorder="1" applyAlignment="1">
      <alignment vertical="center"/>
    </xf>
    <xf numFmtId="0" fontId="0" fillId="0" borderId="14" xfId="0" applyFont="1" applyBorder="1" applyAlignment="1">
      <alignment horizontal="left" vertical="center" wrapText="1" indent="2" shrinkToFit="1"/>
    </xf>
    <xf numFmtId="49" fontId="5" fillId="0" borderId="14" xfId="0" applyNumberFormat="1" applyFont="1" applyBorder="1" applyAlignment="1">
      <alignment horizontal="left" vertical="center" wrapText="1" shrinkToFit="1"/>
    </xf>
    <xf numFmtId="49" fontId="0" fillId="0" borderId="30" xfId="0" applyNumberFormat="1" applyFont="1" applyBorder="1" applyAlignment="1">
      <alignment horizontal="center" vertical="center" wrapText="1" shrinkToFit="1"/>
    </xf>
    <xf numFmtId="188" fontId="0" fillId="0" borderId="31" xfId="0" applyNumberFormat="1" applyFont="1" applyFill="1" applyBorder="1" applyAlignment="1">
      <alignment vertical="center"/>
    </xf>
    <xf numFmtId="0" fontId="0" fillId="0" borderId="32" xfId="0" applyFont="1" applyBorder="1" applyAlignment="1">
      <alignment horizontal="left" vertical="center" wrapText="1" indent="1" shrinkToFit="1"/>
    </xf>
    <xf numFmtId="0" fontId="5" fillId="0" borderId="14" xfId="0" applyFont="1" applyBorder="1" applyAlignment="1">
      <alignment horizontal="left" vertical="center" wrapText="1" shrinkToFit="1"/>
    </xf>
    <xf numFmtId="4" fontId="4" fillId="0" borderId="1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7"/>
  <sheetViews>
    <sheetView tabSelected="1" view="pageBreakPreview" zoomScale="60" zoomScalePageLayoutView="0" workbookViewId="0" topLeftCell="A1">
      <selection activeCell="B4" sqref="B4:E4"/>
    </sheetView>
  </sheetViews>
  <sheetFormatPr defaultColWidth="9.00390625" defaultRowHeight="12.75" outlineLevelCol="1"/>
  <cols>
    <col min="1" max="1" width="2.00390625" style="0" customWidth="1"/>
    <col min="2" max="2" width="51.25390625" style="0" customWidth="1"/>
    <col min="3" max="3" width="27.25390625" style="0" customWidth="1"/>
    <col min="4" max="4" width="20.875" style="0" customWidth="1" outlineLevel="1"/>
    <col min="5" max="5" width="19.125" style="12" customWidth="1"/>
    <col min="6" max="6" width="15.00390625" style="0" customWidth="1"/>
    <col min="7" max="7" width="15.375" style="0" customWidth="1"/>
  </cols>
  <sheetData>
    <row r="1" spans="4:5" ht="45.75" customHeight="1">
      <c r="D1" s="59" t="s">
        <v>63</v>
      </c>
      <c r="E1" s="59"/>
    </row>
    <row r="2" spans="4:5" ht="38.25" customHeight="1">
      <c r="D2" s="59" t="s">
        <v>62</v>
      </c>
      <c r="E2" s="59"/>
    </row>
    <row r="3" spans="4:5" ht="43.5" customHeight="1">
      <c r="D3" s="59" t="s">
        <v>61</v>
      </c>
      <c r="E3" s="59"/>
    </row>
    <row r="4" spans="2:5" ht="33.75" customHeight="1">
      <c r="B4" s="60" t="s">
        <v>59</v>
      </c>
      <c r="C4" s="60"/>
      <c r="D4" s="60"/>
      <c r="E4" s="60"/>
    </row>
    <row r="5" spans="1:5" ht="8.25" customHeight="1" thickBot="1">
      <c r="A5" s="1"/>
      <c r="B5" s="1"/>
      <c r="C5" s="1"/>
      <c r="D5" s="1"/>
      <c r="E5" s="13"/>
    </row>
    <row r="6" spans="1:5" ht="32.25" customHeight="1">
      <c r="A6" s="1"/>
      <c r="B6" s="61" t="s">
        <v>1</v>
      </c>
      <c r="C6" s="63" t="s">
        <v>13</v>
      </c>
      <c r="D6" s="65" t="s">
        <v>14</v>
      </c>
      <c r="E6" s="66"/>
    </row>
    <row r="7" spans="1:5" ht="32.25" customHeight="1">
      <c r="A7" s="1"/>
      <c r="B7" s="62"/>
      <c r="C7" s="64"/>
      <c r="D7" s="26" t="s">
        <v>58</v>
      </c>
      <c r="E7" s="25" t="s">
        <v>60</v>
      </c>
    </row>
    <row r="8" spans="1:5" ht="12.75" customHeight="1">
      <c r="A8" s="1"/>
      <c r="B8" s="15">
        <v>1</v>
      </c>
      <c r="C8" s="5">
        <v>2</v>
      </c>
      <c r="D8" s="27">
        <v>3</v>
      </c>
      <c r="E8" s="16">
        <v>4</v>
      </c>
    </row>
    <row r="9" spans="1:5" ht="4.5" customHeight="1">
      <c r="A9" s="1"/>
      <c r="B9" s="35"/>
      <c r="C9" s="36"/>
      <c r="D9" s="37"/>
      <c r="E9" s="38"/>
    </row>
    <row r="10" spans="1:5" ht="30" customHeight="1">
      <c r="A10" s="1"/>
      <c r="B10" s="44" t="s">
        <v>20</v>
      </c>
      <c r="C10" s="45" t="s">
        <v>19</v>
      </c>
      <c r="D10" s="32">
        <f>D11-D13</f>
        <v>0</v>
      </c>
      <c r="E10" s="46">
        <f>E11-E13</f>
        <v>0</v>
      </c>
    </row>
    <row r="11" spans="1:5" ht="30" customHeight="1">
      <c r="A11" s="1"/>
      <c r="B11" s="47" t="s">
        <v>22</v>
      </c>
      <c r="C11" s="36" t="s">
        <v>21</v>
      </c>
      <c r="D11" s="33">
        <f>D12</f>
        <v>39000000</v>
      </c>
      <c r="E11" s="43">
        <f>E12</f>
        <v>39000000</v>
      </c>
    </row>
    <row r="12" spans="1:5" ht="45" customHeight="1">
      <c r="A12" s="1"/>
      <c r="B12" s="48" t="s">
        <v>23</v>
      </c>
      <c r="C12" s="36" t="s">
        <v>24</v>
      </c>
      <c r="D12" s="33">
        <f>39000000</f>
        <v>39000000</v>
      </c>
      <c r="E12" s="43">
        <f>39000000</f>
        <v>39000000</v>
      </c>
    </row>
    <row r="13" spans="1:5" ht="30" customHeight="1">
      <c r="A13" s="1"/>
      <c r="B13" s="35" t="s">
        <v>31</v>
      </c>
      <c r="C13" s="36" t="s">
        <v>32</v>
      </c>
      <c r="D13" s="33">
        <f>D14</f>
        <v>39000000</v>
      </c>
      <c r="E13" s="43">
        <f>E14</f>
        <v>39000000</v>
      </c>
    </row>
    <row r="14" spans="1:5" ht="45" customHeight="1">
      <c r="A14" s="1"/>
      <c r="B14" s="48" t="s">
        <v>25</v>
      </c>
      <c r="C14" s="36" t="s">
        <v>26</v>
      </c>
      <c r="D14" s="33">
        <f>39000000</f>
        <v>39000000</v>
      </c>
      <c r="E14" s="43">
        <f>39000000</f>
        <v>39000000</v>
      </c>
    </row>
    <row r="15" spans="2:5" ht="25.5">
      <c r="B15" s="49" t="s">
        <v>27</v>
      </c>
      <c r="C15" s="50" t="s">
        <v>28</v>
      </c>
      <c r="D15" s="34">
        <f>D16-D19</f>
        <v>0</v>
      </c>
      <c r="E15" s="51">
        <f>E16-E19</f>
        <v>0</v>
      </c>
    </row>
    <row r="16" spans="1:5" ht="42" customHeight="1">
      <c r="A16" s="1"/>
      <c r="B16" s="47" t="s">
        <v>29</v>
      </c>
      <c r="C16" s="36" t="s">
        <v>30</v>
      </c>
      <c r="D16" s="33">
        <f>D17</f>
        <v>82200000</v>
      </c>
      <c r="E16" s="43">
        <f>E17</f>
        <v>68500000</v>
      </c>
    </row>
    <row r="17" spans="1:5" ht="53.25" customHeight="1">
      <c r="A17" s="1"/>
      <c r="B17" s="48" t="s">
        <v>35</v>
      </c>
      <c r="C17" s="36" t="s">
        <v>33</v>
      </c>
      <c r="D17" s="33">
        <f>D18</f>
        <v>82200000</v>
      </c>
      <c r="E17" s="43">
        <f>E18</f>
        <v>68500000</v>
      </c>
    </row>
    <row r="18" spans="1:5" ht="40.5" customHeight="1">
      <c r="A18" s="1"/>
      <c r="B18" s="52" t="s">
        <v>52</v>
      </c>
      <c r="C18" s="36"/>
      <c r="D18" s="33">
        <f>20550000*4</f>
        <v>82200000</v>
      </c>
      <c r="E18" s="43">
        <f>17125000*4</f>
        <v>68500000</v>
      </c>
    </row>
    <row r="19" spans="1:5" ht="45" customHeight="1">
      <c r="A19" s="1"/>
      <c r="B19" s="35" t="s">
        <v>37</v>
      </c>
      <c r="C19" s="36" t="s">
        <v>38</v>
      </c>
      <c r="D19" s="33">
        <f>D20</f>
        <v>82200000</v>
      </c>
      <c r="E19" s="43">
        <f>E20</f>
        <v>68500000</v>
      </c>
    </row>
    <row r="20" spans="1:5" ht="51.75" customHeight="1">
      <c r="A20" s="1"/>
      <c r="B20" s="48" t="s">
        <v>34</v>
      </c>
      <c r="C20" s="36" t="s">
        <v>36</v>
      </c>
      <c r="D20" s="33">
        <f>D27</f>
        <v>82200000</v>
      </c>
      <c r="E20" s="43">
        <f>E27</f>
        <v>68500000</v>
      </c>
    </row>
    <row r="21" spans="1:5" ht="17.25" customHeight="1" hidden="1">
      <c r="A21" s="1"/>
      <c r="B21" s="17"/>
      <c r="C21" s="9"/>
      <c r="D21" s="39"/>
      <c r="E21" s="29"/>
    </row>
    <row r="22" spans="1:5" ht="27.75" customHeight="1" hidden="1">
      <c r="A22" s="1"/>
      <c r="B22" s="18" t="s">
        <v>8</v>
      </c>
      <c r="C22" s="10" t="s">
        <v>9</v>
      </c>
      <c r="D22" s="32">
        <f>D23-D25</f>
        <v>0</v>
      </c>
      <c r="E22" s="30">
        <f>E23-E25</f>
        <v>0</v>
      </c>
    </row>
    <row r="23" spans="1:5" ht="29.25" customHeight="1" hidden="1">
      <c r="A23" s="1"/>
      <c r="B23" s="19" t="s">
        <v>2</v>
      </c>
      <c r="C23" s="6" t="s">
        <v>3</v>
      </c>
      <c r="D23" s="33">
        <f>D24</f>
        <v>0</v>
      </c>
      <c r="E23" s="28">
        <f>E24</f>
        <v>0</v>
      </c>
    </row>
    <row r="24" spans="1:5" ht="30" customHeight="1" hidden="1">
      <c r="A24" s="1"/>
      <c r="B24" s="20" t="s">
        <v>4</v>
      </c>
      <c r="C24" s="6" t="s">
        <v>5</v>
      </c>
      <c r="D24" s="33"/>
      <c r="E24" s="28"/>
    </row>
    <row r="25" spans="1:5" ht="30" customHeight="1" hidden="1">
      <c r="A25" s="1"/>
      <c r="B25" s="19" t="s">
        <v>10</v>
      </c>
      <c r="C25" s="6" t="s">
        <v>6</v>
      </c>
      <c r="D25" s="33">
        <f>D26</f>
        <v>0</v>
      </c>
      <c r="E25" s="28">
        <f>E26</f>
        <v>0</v>
      </c>
    </row>
    <row r="26" spans="1:5" ht="30" customHeight="1" hidden="1">
      <c r="A26" s="1"/>
      <c r="B26" s="20" t="s">
        <v>4</v>
      </c>
      <c r="C26" s="6" t="s">
        <v>7</v>
      </c>
      <c r="D26" s="33">
        <v>0</v>
      </c>
      <c r="E26" s="28">
        <v>0</v>
      </c>
    </row>
    <row r="27" spans="1:5" ht="41.25" customHeight="1">
      <c r="A27" s="1"/>
      <c r="B27" s="40" t="s">
        <v>53</v>
      </c>
      <c r="C27" s="41"/>
      <c r="D27" s="33">
        <f>20550000*4</f>
        <v>82200000</v>
      </c>
      <c r="E27" s="42">
        <f>17125000*4</f>
        <v>68500000</v>
      </c>
    </row>
    <row r="28" spans="1:5" ht="6.75" customHeight="1">
      <c r="A28" s="1"/>
      <c r="B28" s="35"/>
      <c r="C28" s="36"/>
      <c r="D28" s="33"/>
      <c r="E28" s="43"/>
    </row>
    <row r="29" spans="1:5" ht="26.25" customHeight="1">
      <c r="A29" s="1"/>
      <c r="B29" s="53" t="s">
        <v>39</v>
      </c>
      <c r="C29" s="45" t="s">
        <v>40</v>
      </c>
      <c r="D29" s="32">
        <f>D34-D30</f>
        <v>7974551.25999999</v>
      </c>
      <c r="E29" s="46">
        <f>E34-E30</f>
        <v>0</v>
      </c>
    </row>
    <row r="30" spans="1:5" ht="15.75" customHeight="1">
      <c r="A30" s="1"/>
      <c r="B30" s="47" t="s">
        <v>11</v>
      </c>
      <c r="C30" s="36" t="s">
        <v>41</v>
      </c>
      <c r="D30" s="33">
        <f aca="true" t="shared" si="0" ref="D30:E32">D31</f>
        <v>1822449885.27</v>
      </c>
      <c r="E30" s="43">
        <f t="shared" si="0"/>
        <v>2301967213.07</v>
      </c>
    </row>
    <row r="31" spans="1:5" ht="15.75" customHeight="1">
      <c r="A31" s="1"/>
      <c r="B31" s="47" t="s">
        <v>42</v>
      </c>
      <c r="C31" s="36" t="s">
        <v>43</v>
      </c>
      <c r="D31" s="33">
        <f t="shared" si="0"/>
        <v>1822449885.27</v>
      </c>
      <c r="E31" s="43">
        <f t="shared" si="0"/>
        <v>2301967213.07</v>
      </c>
    </row>
    <row r="32" spans="1:5" ht="15.75" customHeight="1">
      <c r="A32" s="1"/>
      <c r="B32" s="47" t="s">
        <v>44</v>
      </c>
      <c r="C32" s="36" t="s">
        <v>45</v>
      </c>
      <c r="D32" s="33">
        <f t="shared" si="0"/>
        <v>1822449885.27</v>
      </c>
      <c r="E32" s="43">
        <f t="shared" si="0"/>
        <v>2301967213.07</v>
      </c>
    </row>
    <row r="33" spans="1:5" ht="30.75" customHeight="1">
      <c r="A33" s="1"/>
      <c r="B33" s="48" t="s">
        <v>15</v>
      </c>
      <c r="C33" s="36" t="s">
        <v>46</v>
      </c>
      <c r="D33" s="33">
        <f>D42+D12+D17</f>
        <v>1822449885.27</v>
      </c>
      <c r="E33" s="43">
        <f>E42+E12+E17</f>
        <v>2301967213.07</v>
      </c>
    </row>
    <row r="34" spans="1:5" ht="16.5" customHeight="1">
      <c r="A34" s="1"/>
      <c r="B34" s="35" t="s">
        <v>12</v>
      </c>
      <c r="C34" s="36" t="s">
        <v>48</v>
      </c>
      <c r="D34" s="33">
        <f aca="true" t="shared" si="1" ref="D34:E36">D35</f>
        <v>1830424436.53</v>
      </c>
      <c r="E34" s="43">
        <f t="shared" si="1"/>
        <v>2301967213.07</v>
      </c>
    </row>
    <row r="35" spans="1:5" ht="16.5" customHeight="1">
      <c r="A35" s="1"/>
      <c r="B35" s="35" t="s">
        <v>47</v>
      </c>
      <c r="C35" s="36" t="s">
        <v>49</v>
      </c>
      <c r="D35" s="33">
        <f t="shared" si="1"/>
        <v>1830424436.53</v>
      </c>
      <c r="E35" s="43">
        <f t="shared" si="1"/>
        <v>2301967213.07</v>
      </c>
    </row>
    <row r="36" spans="1:5" ht="16.5" customHeight="1">
      <c r="A36" s="1"/>
      <c r="B36" s="35" t="s">
        <v>44</v>
      </c>
      <c r="C36" s="36" t="s">
        <v>50</v>
      </c>
      <c r="D36" s="33">
        <f t="shared" si="1"/>
        <v>1830424436.53</v>
      </c>
      <c r="E36" s="43">
        <f t="shared" si="1"/>
        <v>2301967213.07</v>
      </c>
    </row>
    <row r="37" spans="1:5" ht="30" customHeight="1">
      <c r="A37" s="1"/>
      <c r="B37" s="48" t="s">
        <v>16</v>
      </c>
      <c r="C37" s="36" t="s">
        <v>51</v>
      </c>
      <c r="D37" s="33">
        <f>D45+D14+D20</f>
        <v>1830424436.53</v>
      </c>
      <c r="E37" s="43">
        <f>E45+E14+E20</f>
        <v>2301967213.07</v>
      </c>
    </row>
    <row r="38" spans="1:5" ht="30" customHeight="1">
      <c r="A38" s="1"/>
      <c r="B38" s="57" t="s">
        <v>54</v>
      </c>
      <c r="C38" s="36" t="s">
        <v>55</v>
      </c>
      <c r="D38" s="33"/>
      <c r="E38" s="43"/>
    </row>
    <row r="39" spans="1:5" ht="15.75" customHeight="1">
      <c r="A39" s="1"/>
      <c r="B39" s="56"/>
      <c r="C39" s="54"/>
      <c r="D39" s="39"/>
      <c r="E39" s="55"/>
    </row>
    <row r="40" spans="2:5" s="8" customFormat="1" ht="15.75" customHeight="1" thickBot="1">
      <c r="B40" s="21" t="s">
        <v>0</v>
      </c>
      <c r="C40" s="22"/>
      <c r="D40" s="58">
        <f>D10+D15+D29</f>
        <v>7974551.25999999</v>
      </c>
      <c r="E40" s="31">
        <f>E10+E15+E29</f>
        <v>0</v>
      </c>
    </row>
    <row r="41" spans="1:7" ht="34.5" customHeight="1">
      <c r="A41" s="1"/>
      <c r="C41" s="7"/>
      <c r="F41" s="11"/>
      <c r="G41" s="11"/>
    </row>
    <row r="42" spans="1:5" ht="19.5" customHeight="1">
      <c r="A42" s="1"/>
      <c r="C42" t="s">
        <v>17</v>
      </c>
      <c r="D42" s="23">
        <v>1701249885.27</v>
      </c>
      <c r="E42" s="23">
        <v>2194467213.07</v>
      </c>
    </row>
    <row r="43" spans="3:5" ht="25.5">
      <c r="C43" s="3" t="s">
        <v>57</v>
      </c>
      <c r="D43" s="23">
        <v>207717807</v>
      </c>
      <c r="E43" s="23">
        <v>205500771</v>
      </c>
    </row>
    <row r="44" spans="3:5" ht="12.75">
      <c r="C44" s="24" t="s">
        <v>56</v>
      </c>
      <c r="D44" s="23">
        <v>1493532078.27</v>
      </c>
      <c r="E44" s="23">
        <v>1988966442.07</v>
      </c>
    </row>
    <row r="45" spans="1:5" ht="15">
      <c r="A45" s="1"/>
      <c r="C45" t="s">
        <v>18</v>
      </c>
      <c r="D45" s="23">
        <v>1709224436.53</v>
      </c>
      <c r="E45" s="23">
        <v>2194467213.07</v>
      </c>
    </row>
    <row r="46" ht="27" customHeight="1">
      <c r="A46" s="2"/>
    </row>
    <row r="47" ht="15">
      <c r="A47" s="2"/>
    </row>
    <row r="48" ht="36.75" customHeight="1">
      <c r="A48" s="2"/>
    </row>
    <row r="49" ht="25.5" customHeight="1"/>
    <row r="61" spans="2:5" ht="12.75">
      <c r="B61" s="3"/>
      <c r="C61" s="3"/>
      <c r="D61" s="4"/>
      <c r="E61" s="14"/>
    </row>
    <row r="62" spans="2:5" ht="12.75">
      <c r="B62" s="3"/>
      <c r="C62" s="3"/>
      <c r="D62" s="4"/>
      <c r="E62" s="14"/>
    </row>
    <row r="63" spans="2:5" ht="12.75">
      <c r="B63" s="3"/>
      <c r="C63" s="3"/>
      <c r="D63" s="4"/>
      <c r="E63" s="14"/>
    </row>
    <row r="64" spans="2:5" ht="12.75">
      <c r="B64" s="3"/>
      <c r="C64" s="3"/>
      <c r="D64" s="4"/>
      <c r="E64" s="14"/>
    </row>
    <row r="65" spans="2:5" ht="12.75">
      <c r="B65" s="3"/>
      <c r="C65" s="3"/>
      <c r="D65" s="4"/>
      <c r="E65" s="14"/>
    </row>
    <row r="66" spans="2:5" ht="12.75">
      <c r="B66" s="3"/>
      <c r="C66" s="3"/>
      <c r="D66" s="4"/>
      <c r="E66" s="14"/>
    </row>
    <row r="67" spans="2:5" ht="12.75">
      <c r="B67" s="3"/>
      <c r="C67" s="3"/>
      <c r="D67" s="4"/>
      <c r="E67" s="14"/>
    </row>
    <row r="68" spans="2:5" ht="12.75">
      <c r="B68" s="3"/>
      <c r="C68" s="3"/>
      <c r="D68" s="4"/>
      <c r="E68" s="14"/>
    </row>
    <row r="69" spans="2:5" ht="12.75">
      <c r="B69" s="3"/>
      <c r="C69" s="3"/>
      <c r="D69" s="4"/>
      <c r="E69" s="14"/>
    </row>
    <row r="70" spans="2:5" ht="12.75">
      <c r="B70" s="3"/>
      <c r="C70" s="3"/>
      <c r="D70" s="4"/>
      <c r="E70" s="14"/>
    </row>
    <row r="71" spans="2:5" ht="12.75">
      <c r="B71" s="3"/>
      <c r="C71" s="3"/>
      <c r="D71" s="4"/>
      <c r="E71" s="14"/>
    </row>
    <row r="72" spans="2:5" ht="12.75">
      <c r="B72" s="3"/>
      <c r="C72" s="3"/>
      <c r="D72" s="4"/>
      <c r="E72" s="14"/>
    </row>
    <row r="73" spans="2:5" ht="12.75">
      <c r="B73" s="3"/>
      <c r="C73" s="3"/>
      <c r="D73" s="4"/>
      <c r="E73" s="14"/>
    </row>
    <row r="74" spans="2:5" ht="12.75">
      <c r="B74" s="3"/>
      <c r="C74" s="3"/>
      <c r="D74" s="4"/>
      <c r="E74" s="14"/>
    </row>
    <row r="75" spans="2:5" ht="12.75">
      <c r="B75" s="3"/>
      <c r="C75" s="3"/>
      <c r="D75" s="4"/>
      <c r="E75" s="14"/>
    </row>
    <row r="76" spans="2:5" ht="12.75">
      <c r="B76" s="3"/>
      <c r="C76" s="3"/>
      <c r="D76" s="4"/>
      <c r="E76" s="14"/>
    </row>
    <row r="77" spans="2:5" ht="12.75">
      <c r="B77" s="3"/>
      <c r="C77" s="3"/>
      <c r="D77" s="4"/>
      <c r="E77" s="14"/>
    </row>
    <row r="78" spans="2:5" ht="12.75">
      <c r="B78" s="3"/>
      <c r="C78" s="3"/>
      <c r="D78" s="4"/>
      <c r="E78" s="14"/>
    </row>
    <row r="79" spans="2:5" ht="12.75">
      <c r="B79" s="3"/>
      <c r="C79" s="3"/>
      <c r="D79" s="4"/>
      <c r="E79" s="14"/>
    </row>
    <row r="80" spans="2:5" ht="12.75">
      <c r="B80" s="3"/>
      <c r="C80" s="3"/>
      <c r="D80" s="4"/>
      <c r="E80" s="14"/>
    </row>
    <row r="81" spans="2:5" ht="12.75">
      <c r="B81" s="3"/>
      <c r="C81" s="3"/>
      <c r="D81" s="4"/>
      <c r="E81" s="14"/>
    </row>
    <row r="82" spans="2:5" ht="12.75">
      <c r="B82" s="3"/>
      <c r="C82" s="3"/>
      <c r="D82" s="4"/>
      <c r="E82" s="14"/>
    </row>
    <row r="83" spans="2:5" ht="12.75">
      <c r="B83" s="3"/>
      <c r="C83" s="3"/>
      <c r="D83" s="4"/>
      <c r="E83" s="14"/>
    </row>
    <row r="84" spans="2:5" ht="12.75">
      <c r="B84" s="3"/>
      <c r="C84" s="3"/>
      <c r="D84" s="4"/>
      <c r="E84" s="14"/>
    </row>
    <row r="85" spans="2:5" ht="12.75">
      <c r="B85" s="3"/>
      <c r="C85" s="3"/>
      <c r="D85" s="4"/>
      <c r="E85" s="14"/>
    </row>
    <row r="86" spans="2:5" ht="12.75">
      <c r="B86" s="3"/>
      <c r="C86" s="3"/>
      <c r="D86" s="4"/>
      <c r="E86" s="14"/>
    </row>
    <row r="87" spans="2:5" ht="12.75">
      <c r="B87" s="3"/>
      <c r="C87" s="3"/>
      <c r="D87" s="4"/>
      <c r="E87" s="14"/>
    </row>
    <row r="88" spans="2:5" ht="12.75">
      <c r="B88" s="3"/>
      <c r="C88" s="3"/>
      <c r="D88" s="4"/>
      <c r="E88" s="14"/>
    </row>
    <row r="89" spans="2:5" ht="12.75">
      <c r="B89" s="3"/>
      <c r="C89" s="3"/>
      <c r="D89" s="4"/>
      <c r="E89" s="14"/>
    </row>
    <row r="90" spans="2:5" ht="12.75">
      <c r="B90" s="3"/>
      <c r="C90" s="3"/>
      <c r="D90" s="4"/>
      <c r="E90" s="14"/>
    </row>
    <row r="91" spans="2:5" ht="12.75">
      <c r="B91" s="3"/>
      <c r="C91" s="3"/>
      <c r="D91" s="4"/>
      <c r="E91" s="14"/>
    </row>
    <row r="92" spans="2:5" ht="12.75">
      <c r="B92" s="3"/>
      <c r="C92" s="3"/>
      <c r="D92" s="4"/>
      <c r="E92" s="14"/>
    </row>
    <row r="93" spans="2:5" ht="12.75">
      <c r="B93" s="3"/>
      <c r="C93" s="3"/>
      <c r="D93" s="4"/>
      <c r="E93" s="14"/>
    </row>
    <row r="94" spans="2:5" ht="12.75">
      <c r="B94" s="3"/>
      <c r="C94" s="3"/>
      <c r="D94" s="4"/>
      <c r="E94" s="14"/>
    </row>
    <row r="95" spans="2:5" ht="12.75">
      <c r="B95" s="3"/>
      <c r="C95" s="3"/>
      <c r="D95" s="4"/>
      <c r="E95" s="14"/>
    </row>
    <row r="96" spans="2:5" ht="12.75">
      <c r="B96" s="3"/>
      <c r="C96" s="3"/>
      <c r="D96" s="4"/>
      <c r="E96" s="14"/>
    </row>
    <row r="97" spans="2:5" ht="12.75">
      <c r="B97" s="3"/>
      <c r="C97" s="3"/>
      <c r="D97" s="4"/>
      <c r="E97" s="14"/>
    </row>
    <row r="98" spans="2:5" ht="12.75">
      <c r="B98" s="3"/>
      <c r="C98" s="3"/>
      <c r="D98" s="4"/>
      <c r="E98" s="14"/>
    </row>
    <row r="99" spans="2:5" ht="12.75">
      <c r="B99" s="3"/>
      <c r="C99" s="3"/>
      <c r="D99" s="4"/>
      <c r="E99" s="14"/>
    </row>
    <row r="100" spans="2:5" ht="12.75">
      <c r="B100" s="3"/>
      <c r="C100" s="3"/>
      <c r="D100" s="4"/>
      <c r="E100" s="14"/>
    </row>
    <row r="101" spans="2:5" ht="12.75">
      <c r="B101" s="3"/>
      <c r="C101" s="3"/>
      <c r="D101" s="4"/>
      <c r="E101" s="14"/>
    </row>
    <row r="102" spans="2:5" ht="12.75">
      <c r="B102" s="3"/>
      <c r="C102" s="3"/>
      <c r="D102" s="4"/>
      <c r="E102" s="14"/>
    </row>
    <row r="103" spans="2:5" ht="12.75">
      <c r="B103" s="3"/>
      <c r="C103" s="3"/>
      <c r="D103" s="4"/>
      <c r="E103" s="14"/>
    </row>
    <row r="104" spans="2:5" ht="12.75">
      <c r="B104" s="3"/>
      <c r="C104" s="3"/>
      <c r="D104" s="4"/>
      <c r="E104" s="14"/>
    </row>
    <row r="105" spans="2:5" ht="12.75">
      <c r="B105" s="3"/>
      <c r="C105" s="3"/>
      <c r="D105" s="4"/>
      <c r="E105" s="14"/>
    </row>
    <row r="106" spans="2:5" ht="12.75">
      <c r="B106" s="3"/>
      <c r="C106" s="3"/>
      <c r="D106" s="4"/>
      <c r="E106" s="14"/>
    </row>
    <row r="107" spans="2:5" ht="12.75">
      <c r="B107" s="3"/>
      <c r="C107" s="3"/>
      <c r="D107" s="4"/>
      <c r="E107" s="14"/>
    </row>
    <row r="108" spans="2:5" ht="12.75">
      <c r="B108" s="3"/>
      <c r="C108" s="3"/>
      <c r="D108" s="4"/>
      <c r="E108" s="14"/>
    </row>
    <row r="109" spans="2:5" ht="12.75">
      <c r="B109" s="3"/>
      <c r="C109" s="3"/>
      <c r="D109" s="4"/>
      <c r="E109" s="14"/>
    </row>
    <row r="110" spans="2:5" ht="12.75">
      <c r="B110" s="3"/>
      <c r="C110" s="3"/>
      <c r="D110" s="4"/>
      <c r="E110" s="14"/>
    </row>
    <row r="111" spans="2:5" ht="12.75">
      <c r="B111" s="3"/>
      <c r="C111" s="3"/>
      <c r="D111" s="4"/>
      <c r="E111" s="14"/>
    </row>
    <row r="112" spans="2:3" ht="12.75">
      <c r="B112" s="3"/>
      <c r="C112" s="3"/>
    </row>
    <row r="113" spans="2:3" ht="12.75">
      <c r="B113" s="3"/>
      <c r="C113" s="3"/>
    </row>
    <row r="114" spans="2:3" ht="12.75">
      <c r="B114" s="3"/>
      <c r="C114" s="3"/>
    </row>
    <row r="115" spans="2:3" ht="12.75">
      <c r="B115" s="3"/>
      <c r="C115" s="3"/>
    </row>
    <row r="116" spans="2:3" ht="12.75">
      <c r="B116" s="3"/>
      <c r="C116" s="3"/>
    </row>
    <row r="117" spans="2:3" ht="12.75">
      <c r="B117" s="3"/>
      <c r="C117" s="3"/>
    </row>
    <row r="118" spans="2:3" ht="12.75">
      <c r="B118" s="3"/>
      <c r="C118" s="3"/>
    </row>
    <row r="119" spans="2:3" ht="12.75">
      <c r="B119" s="3"/>
      <c r="C119" s="3"/>
    </row>
    <row r="120" spans="2:3" ht="12.75">
      <c r="B120" s="3"/>
      <c r="C120" s="3"/>
    </row>
    <row r="121" spans="2:3" ht="12.75">
      <c r="B121" s="3"/>
      <c r="C121" s="3"/>
    </row>
    <row r="122" spans="2:3" ht="12.75">
      <c r="B122" s="3"/>
      <c r="C122" s="3"/>
    </row>
    <row r="123" spans="2:3" ht="12.75">
      <c r="B123" s="3"/>
      <c r="C123" s="3"/>
    </row>
    <row r="124" spans="2:3" ht="12.75">
      <c r="B124" s="3"/>
      <c r="C124" s="3"/>
    </row>
    <row r="125" spans="2:3" ht="12.75">
      <c r="B125" s="3"/>
      <c r="C125" s="3"/>
    </row>
    <row r="126" spans="2:3" ht="12.75">
      <c r="B126" s="3"/>
      <c r="C126" s="3"/>
    </row>
    <row r="127" spans="2:3" ht="12.75">
      <c r="B127" s="3"/>
      <c r="C127" s="3"/>
    </row>
    <row r="128" spans="2:3" ht="12.75">
      <c r="B128" s="3"/>
      <c r="C128" s="3"/>
    </row>
    <row r="129" spans="2:3" ht="12.75">
      <c r="B129" s="3"/>
      <c r="C129" s="3"/>
    </row>
    <row r="130" spans="2:3" ht="12.75">
      <c r="B130" s="3"/>
      <c r="C130" s="3"/>
    </row>
    <row r="131" spans="2:3" ht="12.75">
      <c r="B131" s="3"/>
      <c r="C131" s="3"/>
    </row>
    <row r="132" spans="2:3" ht="12.75">
      <c r="B132" s="3"/>
      <c r="C132" s="3"/>
    </row>
    <row r="133" spans="2:3" ht="12.75">
      <c r="B133" s="3"/>
      <c r="C133" s="3"/>
    </row>
    <row r="134" spans="2:3" ht="12.75">
      <c r="B134" s="3"/>
      <c r="C134" s="3"/>
    </row>
    <row r="135" spans="2:3" ht="12.75">
      <c r="B135" s="3"/>
      <c r="C135" s="3"/>
    </row>
    <row r="136" spans="2:3" ht="12.75">
      <c r="B136" s="3"/>
      <c r="C136" s="3"/>
    </row>
    <row r="137" spans="2:3" ht="12.75">
      <c r="B137" s="3"/>
      <c r="C137" s="3"/>
    </row>
    <row r="138" spans="2:3" ht="12.75">
      <c r="B138" s="3"/>
      <c r="C138" s="3"/>
    </row>
    <row r="139" spans="2:3" ht="12.75">
      <c r="B139" s="3"/>
      <c r="C139" s="3"/>
    </row>
    <row r="140" spans="2:3" ht="12.75">
      <c r="B140" s="3"/>
      <c r="C140" s="3"/>
    </row>
    <row r="141" spans="2:3" ht="12.75">
      <c r="B141" s="3"/>
      <c r="C141" s="3"/>
    </row>
    <row r="142" spans="2:3" ht="12.75">
      <c r="B142" s="3"/>
      <c r="C142" s="3"/>
    </row>
    <row r="143" spans="2:3" ht="12.75">
      <c r="B143" s="3"/>
      <c r="C143" s="3"/>
    </row>
    <row r="144" spans="2:3" ht="12.75">
      <c r="B144" s="3"/>
      <c r="C144" s="3"/>
    </row>
    <row r="145" spans="2:3" ht="12.75">
      <c r="B145" s="3"/>
      <c r="C145" s="3"/>
    </row>
    <row r="146" spans="2:3" ht="12.75">
      <c r="B146" s="3"/>
      <c r="C146" s="3"/>
    </row>
    <row r="147" spans="2:3" ht="12.75">
      <c r="B147" s="3"/>
      <c r="C147" s="3"/>
    </row>
    <row r="148" spans="2:3" ht="12.75">
      <c r="B148" s="3"/>
      <c r="C148" s="3"/>
    </row>
    <row r="149" spans="2:3" ht="12.75">
      <c r="B149" s="3"/>
      <c r="C149" s="3"/>
    </row>
    <row r="150" spans="2:3" ht="12.75">
      <c r="B150" s="3"/>
      <c r="C150" s="3"/>
    </row>
    <row r="151" spans="2:3" ht="12.75">
      <c r="B151" s="3"/>
      <c r="C151" s="3"/>
    </row>
    <row r="152" spans="2:3" ht="12.75">
      <c r="B152" s="3"/>
      <c r="C152" s="3"/>
    </row>
    <row r="153" spans="2:3" ht="12.75">
      <c r="B153" s="3"/>
      <c r="C153" s="3"/>
    </row>
    <row r="154" spans="2:3" ht="12.75">
      <c r="B154" s="3"/>
      <c r="C154" s="3"/>
    </row>
    <row r="155" spans="2:3" ht="12.75">
      <c r="B155" s="3"/>
      <c r="C155" s="3"/>
    </row>
    <row r="156" spans="2:3" ht="12.75">
      <c r="B156" s="3"/>
      <c r="C156" s="3"/>
    </row>
    <row r="157" spans="2:3" ht="12.75">
      <c r="B157" s="3"/>
      <c r="C157" s="3"/>
    </row>
    <row r="158" spans="2:3" ht="12.75">
      <c r="B158" s="3"/>
      <c r="C158" s="3"/>
    </row>
    <row r="159" spans="2:3" ht="12.75">
      <c r="B159" s="3"/>
      <c r="C159" s="3"/>
    </row>
    <row r="160" spans="2:3" ht="12.75">
      <c r="B160" s="3"/>
      <c r="C160" s="3"/>
    </row>
    <row r="161" spans="2:3" ht="12.75">
      <c r="B161" s="3"/>
      <c r="C161" s="3"/>
    </row>
    <row r="162" spans="2:3" ht="12.75">
      <c r="B162" s="3"/>
      <c r="C162" s="3"/>
    </row>
    <row r="163" spans="2:3" ht="12.75">
      <c r="B163" s="3"/>
      <c r="C163" s="3"/>
    </row>
    <row r="164" spans="2:3" ht="12.75">
      <c r="B164" s="3"/>
      <c r="C164" s="3"/>
    </row>
    <row r="165" spans="2:3" ht="12.75">
      <c r="B165" s="3"/>
      <c r="C165" s="3"/>
    </row>
    <row r="166" spans="2:3" ht="12.75">
      <c r="B166" s="3"/>
      <c r="C166" s="3"/>
    </row>
    <row r="167" spans="2:3" ht="12.75">
      <c r="B167" s="3"/>
      <c r="C167" s="3"/>
    </row>
    <row r="168" spans="2:3" ht="12.75">
      <c r="B168" s="3"/>
      <c r="C168" s="3"/>
    </row>
    <row r="169" spans="2:3" ht="12.75">
      <c r="B169" s="3"/>
      <c r="C169" s="3"/>
    </row>
    <row r="170" spans="2:3" ht="12.75">
      <c r="B170" s="3"/>
      <c r="C170" s="3"/>
    </row>
    <row r="171" spans="2:3" ht="12.75">
      <c r="B171" s="3"/>
      <c r="C171" s="3"/>
    </row>
    <row r="172" spans="2:3" ht="12.75">
      <c r="B172" s="3"/>
      <c r="C172" s="3"/>
    </row>
    <row r="173" spans="2:3" ht="12.75">
      <c r="B173" s="3"/>
      <c r="C173" s="3"/>
    </row>
    <row r="174" spans="2:3" ht="12.75">
      <c r="B174" s="3"/>
      <c r="C174" s="3"/>
    </row>
    <row r="175" spans="2:3" ht="12.75">
      <c r="B175" s="3"/>
      <c r="C175" s="3"/>
    </row>
    <row r="176" spans="2:3" ht="12.75">
      <c r="B176" s="3"/>
      <c r="C176" s="3"/>
    </row>
    <row r="177" spans="2:3" ht="12.75">
      <c r="B177" s="3"/>
      <c r="C177" s="3"/>
    </row>
    <row r="178" spans="2:3" ht="12.75">
      <c r="B178" s="3"/>
      <c r="C178" s="3"/>
    </row>
    <row r="179" spans="2:3" ht="12.75">
      <c r="B179" s="3"/>
      <c r="C179" s="3"/>
    </row>
    <row r="180" spans="2:3" ht="12.75">
      <c r="B180" s="3"/>
      <c r="C180" s="3"/>
    </row>
    <row r="181" spans="2:3" ht="12.75">
      <c r="B181" s="3"/>
      <c r="C181" s="3"/>
    </row>
    <row r="182" spans="2:3" ht="12.75">
      <c r="B182" s="3"/>
      <c r="C182" s="3"/>
    </row>
    <row r="183" spans="2:3" ht="12.75">
      <c r="B183" s="3"/>
      <c r="C183" s="3"/>
    </row>
    <row r="184" spans="2:3" ht="12.75">
      <c r="B184" s="3"/>
      <c r="C184" s="3"/>
    </row>
    <row r="185" spans="2:3" ht="12.75">
      <c r="B185" s="3"/>
      <c r="C185" s="3"/>
    </row>
    <row r="186" spans="2:3" ht="12.75">
      <c r="B186" s="3"/>
      <c r="C186" s="3"/>
    </row>
    <row r="187" spans="2:3" ht="12.75">
      <c r="B187" s="3"/>
      <c r="C187" s="3"/>
    </row>
    <row r="188" spans="2:3" ht="12.75">
      <c r="B188" s="3"/>
      <c r="C188" s="3"/>
    </row>
    <row r="189" spans="2:3" ht="12.75">
      <c r="B189" s="3"/>
      <c r="C189" s="3"/>
    </row>
    <row r="190" spans="2:3" ht="12.75">
      <c r="B190" s="3"/>
      <c r="C190" s="3"/>
    </row>
    <row r="191" spans="2:3" ht="12.75">
      <c r="B191" s="3"/>
      <c r="C191" s="3"/>
    </row>
    <row r="192" spans="2:3" ht="12.75">
      <c r="B192" s="3"/>
      <c r="C192" s="3"/>
    </row>
    <row r="193" spans="2:3" ht="12.75">
      <c r="B193" s="3"/>
      <c r="C193" s="3"/>
    </row>
    <row r="194" spans="2:3" ht="12.75">
      <c r="B194" s="3"/>
      <c r="C194" s="3"/>
    </row>
    <row r="195" spans="2:3" ht="12.75">
      <c r="B195" s="3"/>
      <c r="C195" s="3"/>
    </row>
    <row r="196" spans="2:3" ht="12.75">
      <c r="B196" s="3"/>
      <c r="C196" s="3"/>
    </row>
    <row r="197" spans="2:3" ht="12.75">
      <c r="B197" s="3"/>
      <c r="C197" s="3"/>
    </row>
    <row r="198" spans="2:3" ht="12.75">
      <c r="B198" s="3"/>
      <c r="C198" s="3"/>
    </row>
    <row r="199" spans="2:3" ht="12.75">
      <c r="B199" s="3"/>
      <c r="C199" s="3"/>
    </row>
    <row r="200" spans="2:3" ht="12.75">
      <c r="B200" s="3"/>
      <c r="C200" s="3"/>
    </row>
    <row r="201" spans="2:3" ht="12.75">
      <c r="B201" s="3"/>
      <c r="C201" s="3"/>
    </row>
    <row r="202" spans="2:3" ht="12.75">
      <c r="B202" s="3"/>
      <c r="C202" s="3"/>
    </row>
    <row r="203" spans="2:3" ht="12.75">
      <c r="B203" s="3"/>
      <c r="C203" s="3"/>
    </row>
    <row r="204" spans="2:3" ht="12.75">
      <c r="B204" s="3"/>
      <c r="C204" s="3"/>
    </row>
    <row r="205" spans="2:3" ht="12.75">
      <c r="B205" s="3"/>
      <c r="C205" s="3"/>
    </row>
    <row r="206" spans="2:3" ht="12.75">
      <c r="B206" s="3"/>
      <c r="C206" s="3"/>
    </row>
    <row r="207" spans="2:3" ht="12.75">
      <c r="B207" s="3"/>
      <c r="C207" s="3"/>
    </row>
    <row r="208" spans="2:3" ht="12.75">
      <c r="B208" s="3"/>
      <c r="C208" s="3"/>
    </row>
    <row r="209" spans="2:3" ht="12.75">
      <c r="B209" s="3"/>
      <c r="C209" s="3"/>
    </row>
    <row r="210" spans="2:3" ht="12.75">
      <c r="B210" s="3"/>
      <c r="C210" s="3"/>
    </row>
    <row r="211" spans="2:3" ht="12.75">
      <c r="B211" s="3"/>
      <c r="C211" s="3"/>
    </row>
    <row r="212" spans="2:3" ht="12.75">
      <c r="B212" s="3"/>
      <c r="C212" s="3"/>
    </row>
    <row r="213" spans="2:3" ht="12.75">
      <c r="B213" s="3"/>
      <c r="C213" s="3"/>
    </row>
    <row r="214" spans="2:3" ht="12.75">
      <c r="B214" s="3"/>
      <c r="C214" s="3"/>
    </row>
    <row r="215" spans="2:3" ht="12.75">
      <c r="B215" s="3"/>
      <c r="C215" s="3"/>
    </row>
    <row r="216" spans="2:3" ht="12.75">
      <c r="B216" s="3"/>
      <c r="C216" s="3"/>
    </row>
    <row r="217" spans="2:3" ht="12.75">
      <c r="B217" s="3"/>
      <c r="C217" s="3"/>
    </row>
    <row r="218" spans="2:3" ht="12.75">
      <c r="B218" s="3"/>
      <c r="C218" s="3"/>
    </row>
    <row r="219" spans="2:3" ht="12.75">
      <c r="B219" s="3"/>
      <c r="C219" s="3"/>
    </row>
    <row r="220" spans="2:3" ht="12.75">
      <c r="B220" s="3"/>
      <c r="C220" s="3"/>
    </row>
    <row r="221" spans="2:3" ht="12.75">
      <c r="B221" s="3"/>
      <c r="C221" s="3"/>
    </row>
    <row r="222" spans="2:3" ht="12.75">
      <c r="B222" s="3"/>
      <c r="C222" s="3"/>
    </row>
    <row r="223" spans="2:3" ht="12.75">
      <c r="B223" s="3"/>
      <c r="C223" s="3"/>
    </row>
    <row r="224" spans="2:3" ht="12.75">
      <c r="B224" s="3"/>
      <c r="C224" s="3"/>
    </row>
    <row r="225" spans="2:3" ht="12.75">
      <c r="B225" s="3"/>
      <c r="C225" s="3"/>
    </row>
    <row r="226" spans="2:3" ht="12.75">
      <c r="B226" s="3"/>
      <c r="C226" s="3"/>
    </row>
    <row r="227" spans="2:3" ht="12.75">
      <c r="B227" s="3"/>
      <c r="C227" s="3"/>
    </row>
    <row r="228" spans="2:3" ht="12.75">
      <c r="B228" s="3"/>
      <c r="C228" s="3"/>
    </row>
    <row r="229" spans="2:3" ht="12.75">
      <c r="B229" s="3"/>
      <c r="C229" s="3"/>
    </row>
    <row r="230" spans="2:3" ht="12.75">
      <c r="B230" s="3"/>
      <c r="C230" s="3"/>
    </row>
    <row r="231" spans="2:3" ht="12.75">
      <c r="B231" s="3"/>
      <c r="C231" s="3"/>
    </row>
    <row r="232" spans="2:3" ht="12.75">
      <c r="B232" s="3"/>
      <c r="C232" s="3"/>
    </row>
    <row r="233" spans="2:3" ht="12.75">
      <c r="B233" s="3"/>
      <c r="C233" s="3"/>
    </row>
    <row r="234" spans="2:3" ht="12.75">
      <c r="B234" s="3"/>
      <c r="C234" s="3"/>
    </row>
    <row r="235" spans="2:3" ht="12.75">
      <c r="B235" s="3"/>
      <c r="C235" s="3"/>
    </row>
    <row r="236" spans="2:3" ht="12.75">
      <c r="B236" s="3"/>
      <c r="C236" s="3"/>
    </row>
    <row r="237" spans="2:3" ht="12.75">
      <c r="B237" s="3"/>
      <c r="C237" s="3"/>
    </row>
    <row r="238" spans="2:3" ht="12.75">
      <c r="B238" s="3"/>
      <c r="C238" s="3"/>
    </row>
    <row r="239" spans="2:3" ht="12.75">
      <c r="B239" s="3"/>
      <c r="C239" s="3"/>
    </row>
    <row r="240" spans="2:3" ht="12.75">
      <c r="B240" s="3"/>
      <c r="C240" s="3"/>
    </row>
    <row r="241" spans="2:3" ht="12.75">
      <c r="B241" s="3"/>
      <c r="C241" s="3"/>
    </row>
    <row r="242" spans="2:3" ht="12.75">
      <c r="B242" s="3"/>
      <c r="C242" s="3"/>
    </row>
    <row r="243" spans="2:3" ht="12.75">
      <c r="B243" s="3"/>
      <c r="C243" s="3"/>
    </row>
    <row r="244" spans="2:3" ht="12.75">
      <c r="B244" s="3"/>
      <c r="C244" s="3"/>
    </row>
    <row r="245" spans="2:3" ht="12.75">
      <c r="B245" s="3"/>
      <c r="C245" s="3"/>
    </row>
    <row r="246" spans="2:3" ht="12.75">
      <c r="B246" s="3"/>
      <c r="C246" s="3"/>
    </row>
    <row r="247" spans="2:3" ht="12.75">
      <c r="B247" s="3"/>
      <c r="C247" s="3"/>
    </row>
    <row r="248" spans="2:3" ht="12.75">
      <c r="B248" s="3"/>
      <c r="C248" s="3"/>
    </row>
    <row r="249" spans="2:3" ht="12.75">
      <c r="B249" s="3"/>
      <c r="C249" s="3"/>
    </row>
    <row r="250" spans="2:3" ht="12.75">
      <c r="B250" s="3"/>
      <c r="C250" s="3"/>
    </row>
    <row r="251" spans="2:3" ht="12.75">
      <c r="B251" s="3"/>
      <c r="C251" s="3"/>
    </row>
    <row r="252" spans="2:3" ht="12.75">
      <c r="B252" s="3"/>
      <c r="C252" s="3"/>
    </row>
    <row r="253" spans="2:3" ht="12.75">
      <c r="B253" s="3"/>
      <c r="C253" s="3"/>
    </row>
    <row r="254" spans="2:3" ht="12.75">
      <c r="B254" s="3"/>
      <c r="C254" s="3"/>
    </row>
    <row r="255" spans="2:3" ht="12.75">
      <c r="B255" s="3"/>
      <c r="C255" s="3"/>
    </row>
    <row r="256" spans="2:3" ht="12.75">
      <c r="B256" s="3"/>
      <c r="C256" s="3"/>
    </row>
    <row r="257" spans="2:3" ht="12.75">
      <c r="B257" s="3"/>
      <c r="C257" s="3"/>
    </row>
    <row r="258" spans="2:3" ht="12.75">
      <c r="B258" s="3"/>
      <c r="C258" s="3"/>
    </row>
    <row r="259" spans="2:3" ht="12.75">
      <c r="B259" s="3"/>
      <c r="C259" s="3"/>
    </row>
    <row r="260" spans="2:3" ht="12.75">
      <c r="B260" s="3"/>
      <c r="C260" s="3"/>
    </row>
    <row r="261" spans="2:3" ht="12.75">
      <c r="B261" s="3"/>
      <c r="C261" s="3"/>
    </row>
    <row r="262" spans="2:3" ht="12.75">
      <c r="B262" s="3"/>
      <c r="C262" s="3"/>
    </row>
    <row r="263" spans="2:3" ht="12.75">
      <c r="B263" s="3"/>
      <c r="C263" s="3"/>
    </row>
    <row r="264" spans="2:3" ht="12.75">
      <c r="B264" s="3"/>
      <c r="C264" s="3"/>
    </row>
    <row r="265" spans="2:3" ht="12.75">
      <c r="B265" s="3"/>
      <c r="C265" s="3"/>
    </row>
    <row r="266" spans="2:3" ht="12.75">
      <c r="B266" s="3"/>
      <c r="C266" s="3"/>
    </row>
    <row r="267" spans="2:3" ht="12.75">
      <c r="B267" s="3"/>
      <c r="C267" s="3"/>
    </row>
    <row r="268" spans="2:3" ht="12.75">
      <c r="B268" s="3"/>
      <c r="C268" s="3"/>
    </row>
    <row r="269" spans="2:3" ht="12.75">
      <c r="B269" s="3"/>
      <c r="C269" s="3"/>
    </row>
    <row r="270" spans="2:3" ht="12.75">
      <c r="B270" s="3"/>
      <c r="C270" s="3"/>
    </row>
    <row r="271" spans="2:3" ht="12.75">
      <c r="B271" s="3"/>
      <c r="C271" s="3"/>
    </row>
    <row r="272" spans="2:3" ht="12.75">
      <c r="B272" s="3"/>
      <c r="C272" s="3"/>
    </row>
    <row r="273" spans="2:3" ht="12.75">
      <c r="B273" s="3"/>
      <c r="C273" s="3"/>
    </row>
    <row r="274" spans="2:3" ht="12.75">
      <c r="B274" s="3"/>
      <c r="C274" s="3"/>
    </row>
    <row r="275" spans="2:3" ht="12.75">
      <c r="B275" s="3"/>
      <c r="C275" s="3"/>
    </row>
    <row r="276" spans="2:3" ht="12.75">
      <c r="B276" s="3"/>
      <c r="C276" s="3"/>
    </row>
    <row r="277" spans="2:3" ht="12.75">
      <c r="B277" s="3"/>
      <c r="C277" s="3"/>
    </row>
    <row r="278" spans="2:3" ht="12.75">
      <c r="B278" s="3"/>
      <c r="C278" s="3"/>
    </row>
    <row r="279" spans="2:3" ht="12.75">
      <c r="B279" s="3"/>
      <c r="C279" s="3"/>
    </row>
    <row r="280" spans="2:3" ht="12.75">
      <c r="B280" s="3"/>
      <c r="C280" s="3"/>
    </row>
    <row r="281" spans="2:3" ht="12.75">
      <c r="B281" s="3"/>
      <c r="C281" s="3"/>
    </row>
    <row r="282" spans="2:3" ht="12.75">
      <c r="B282" s="3"/>
      <c r="C282" s="3"/>
    </row>
    <row r="283" spans="2:3" ht="12.75">
      <c r="B283" s="3"/>
      <c r="C283" s="3"/>
    </row>
    <row r="284" spans="2:3" ht="12.75">
      <c r="B284" s="3"/>
      <c r="C284" s="3"/>
    </row>
    <row r="285" spans="2:3" ht="12.75">
      <c r="B285" s="3"/>
      <c r="C285" s="3"/>
    </row>
    <row r="286" spans="2:3" ht="12.75">
      <c r="B286" s="3"/>
      <c r="C286" s="3"/>
    </row>
    <row r="287" spans="2:3" ht="12.75">
      <c r="B287" s="3"/>
      <c r="C287" s="3"/>
    </row>
    <row r="288" spans="2:3" ht="12.75">
      <c r="B288" s="3"/>
      <c r="C288" s="3"/>
    </row>
    <row r="289" spans="2:3" ht="12.75">
      <c r="B289" s="3"/>
      <c r="C289" s="3"/>
    </row>
    <row r="290" spans="2:3" ht="12.75">
      <c r="B290" s="3"/>
      <c r="C290" s="3"/>
    </row>
    <row r="291" spans="2:3" ht="12.75">
      <c r="B291" s="3"/>
      <c r="C291" s="3"/>
    </row>
    <row r="292" spans="2:3" ht="12.75">
      <c r="B292" s="3"/>
      <c r="C292" s="3"/>
    </row>
    <row r="293" spans="2:3" ht="12.75">
      <c r="B293" s="3"/>
      <c r="C293" s="3"/>
    </row>
    <row r="294" spans="2:3" ht="12.75">
      <c r="B294" s="3"/>
      <c r="C294" s="3"/>
    </row>
    <row r="295" spans="2:3" ht="12.75">
      <c r="B295" s="3"/>
      <c r="C295" s="3"/>
    </row>
    <row r="296" spans="2:3" ht="12.75">
      <c r="B296" s="3"/>
      <c r="C296" s="3"/>
    </row>
    <row r="297" spans="2:3" ht="12.75">
      <c r="B297" s="3"/>
      <c r="C297" s="3"/>
    </row>
  </sheetData>
  <sheetProtection/>
  <mergeCells count="7">
    <mergeCell ref="D1:E1"/>
    <mergeCell ref="B4:E4"/>
    <mergeCell ref="B6:B7"/>
    <mergeCell ref="C6:C7"/>
    <mergeCell ref="D6:E6"/>
    <mergeCell ref="D3:E3"/>
    <mergeCell ref="D2:E2"/>
  </mergeCells>
  <printOptions/>
  <pageMargins left="0.74" right="0.43" top="0.6692913385826772" bottom="0.6692913385826772" header="0.31496062992125984" footer="0.5118110236220472"/>
  <pageSetup firstPageNumber="20" useFirstPageNumber="1" fitToHeight="1" fitToWidth="1" horizontalDpi="600" verticalDpi="600" orientation="portrait" paperSize="9" scale="72" r:id="rId3"/>
  <headerFooter alignWithMargins="0">
    <oddFooter>&amp;C7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2020-04-28T10:56:02Z</cp:lastPrinted>
  <dcterms:created xsi:type="dcterms:W3CDTF">2000-09-19T07:45:36Z</dcterms:created>
  <dcterms:modified xsi:type="dcterms:W3CDTF">2020-04-28T10:56:04Z</dcterms:modified>
  <cp:category/>
  <cp:version/>
  <cp:contentType/>
  <cp:contentStatus/>
</cp:coreProperties>
</file>