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  <sheet name="Прил.1 (2)" sheetId="2" r:id="rId2"/>
  </sheets>
  <definedNames>
    <definedName name="_xlnm.Print_Titles" localSheetId="0">'Прил.1'!$4:$5</definedName>
    <definedName name="_xlnm.Print_Titles" localSheetId="1">'Прил.1 (2)'!$4:$5</definedName>
    <definedName name="_xlnm.Print_Area" localSheetId="0">'Прил.1'!$B$1:$E$34</definedName>
    <definedName name="_xlnm.Print_Area" localSheetId="1">'Прил.1 (2)'!$B$1:$E$34</definedName>
  </definedNames>
  <calcPr fullCalcOnLoad="1"/>
</workbook>
</file>

<file path=xl/sharedStrings.xml><?xml version="1.0" encoding="utf-8"?>
<sst xmlns="http://schemas.openxmlformats.org/spreadsheetml/2006/main" count="116" uniqueCount="56">
  <si>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</si>
  <si>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</si>
  <si>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</si>
  <si>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</si>
  <si>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</si>
  <si>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</si>
  <si>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</si>
  <si>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</si>
  <si>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</si>
  <si>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</si>
  <si>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</si>
  <si>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</si>
  <si>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</si>
  <si>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</si>
  <si>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</si>
  <si>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</si>
  <si>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</si>
  <si>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</si>
  <si>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</si>
  <si>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</si>
  <si>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</si>
  <si>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</si>
  <si>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</si>
  <si>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</si>
  <si>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</si>
  <si>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</si>
  <si>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</si>
  <si>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</si>
  <si>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</si>
  <si>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</si>
  <si>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</si>
  <si>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</si>
  <si>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</si>
  <si>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</si>
  <si>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</si>
  <si>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</si>
  <si>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</si>
  <si>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</si>
  <si>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</si>
  <si>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</si>
  <si>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</si>
  <si>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</si>
  <si>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</si>
  <si>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</si>
  <si>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</si>
  <si>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</si>
  <si>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</si>
  <si>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</si>
  <si>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</si>
  <si>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</si>
  <si>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</si>
  <si>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Утверждено</t>
  </si>
  <si>
    <t>Исполнено</t>
  </si>
  <si>
    <t>(руб.)</t>
  </si>
  <si>
    <t xml:space="preserve">Приложение №  5 к решению сессии пятого созыва Собрания депутатов №___ от    июня  2021 года </t>
  </si>
  <si>
    <t>Источники финансирования дефицита бюджета муниципального образования "Устьянский муниципальный район" за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</si>
</sst>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4" fontId="29" fillId="0" borderId="2">
      <alignment horizontal="right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169" fontId="0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88" fontId="6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171" fontId="6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right"/>
    </xf>
    <xf numFmtId="188" fontId="6" fillId="0" borderId="26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8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D36" sqref="D36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15.00390625" style="0" customWidth="1"/>
    <col min="7" max="7" width="15.375" style="0" customWidth="1"/>
  </cols>
  <sheetData>
    <row r="1" spans="3:5" ht="43.5" customHeight="1">
      <c r="C1" s="50"/>
      <c r="D1" s="56" t="s">
        <v>54</v>
      </c>
      <c r="E1" s="56"/>
    </row>
    <row r="2" spans="2:5" ht="33.75" customHeight="1">
      <c r="B2" s="55" t="s">
        <v>55</v>
      </c>
      <c r="C2" s="55"/>
      <c r="D2" s="55"/>
      <c r="E2" s="55"/>
    </row>
    <row r="3" spans="1:5" ht="17.25" customHeight="1" thickBot="1">
      <c r="A3" s="1"/>
      <c r="B3" s="1"/>
      <c r="C3" s="1"/>
      <c r="D3" s="1"/>
      <c r="E3" s="51" t="s">
        <v>53</v>
      </c>
    </row>
    <row r="4" spans="1:5" ht="32.25" customHeight="1">
      <c r="A4" s="1"/>
      <c r="B4" s="46" t="s">
        <v>1</v>
      </c>
      <c r="C4" s="47" t="s">
        <v>13</v>
      </c>
      <c r="D4" s="47" t="s">
        <v>51</v>
      </c>
      <c r="E4" s="48" t="s">
        <v>52</v>
      </c>
    </row>
    <row r="5" spans="1:5" ht="12.75" customHeight="1">
      <c r="A5" s="1"/>
      <c r="B5" s="20">
        <v>1</v>
      </c>
      <c r="C5" s="8">
        <v>2</v>
      </c>
      <c r="D5" s="7">
        <v>3</v>
      </c>
      <c r="E5" s="21">
        <v>4</v>
      </c>
    </row>
    <row r="6" spans="1:5" ht="4.5" customHeight="1">
      <c r="A6" s="1"/>
      <c r="B6" s="22"/>
      <c r="C6" s="9"/>
      <c r="D6" s="6"/>
      <c r="E6" s="23"/>
    </row>
    <row r="7" spans="1:5" ht="30" customHeight="1">
      <c r="A7" s="1"/>
      <c r="B7" s="24" t="s">
        <v>19</v>
      </c>
      <c r="C7" s="15" t="s">
        <v>18</v>
      </c>
      <c r="D7" s="52">
        <f>D8-D10</f>
        <v>26300000</v>
      </c>
      <c r="E7" s="36">
        <f>E8-E10</f>
        <v>26300000</v>
      </c>
    </row>
    <row r="8" spans="1:5" ht="30" customHeight="1">
      <c r="A8" s="1"/>
      <c r="B8" s="25" t="s">
        <v>21</v>
      </c>
      <c r="C8" s="10" t="s">
        <v>20</v>
      </c>
      <c r="D8" s="37">
        <f>D9</f>
        <v>65300000</v>
      </c>
      <c r="E8" s="37">
        <f>E9</f>
        <v>65300000</v>
      </c>
    </row>
    <row r="9" spans="1:5" ht="45" customHeight="1">
      <c r="A9" s="1"/>
      <c r="B9" s="27" t="s">
        <v>22</v>
      </c>
      <c r="C9" s="14" t="s">
        <v>23</v>
      </c>
      <c r="D9" s="38">
        <v>65300000</v>
      </c>
      <c r="E9" s="38">
        <v>65300000</v>
      </c>
    </row>
    <row r="10" spans="1:5" ht="30" customHeight="1">
      <c r="A10" s="1"/>
      <c r="B10" s="31" t="s">
        <v>30</v>
      </c>
      <c r="C10" s="14" t="s">
        <v>31</v>
      </c>
      <c r="D10" s="38">
        <f>D11</f>
        <v>39000000</v>
      </c>
      <c r="E10" s="38">
        <f>E11</f>
        <v>39000000</v>
      </c>
    </row>
    <row r="11" spans="1:5" ht="45" customHeight="1">
      <c r="A11" s="1"/>
      <c r="B11" s="26" t="s">
        <v>24</v>
      </c>
      <c r="C11" s="10" t="s">
        <v>25</v>
      </c>
      <c r="D11" s="37">
        <v>39000000</v>
      </c>
      <c r="E11" s="37">
        <v>39000000</v>
      </c>
    </row>
    <row r="12" spans="2:5" ht="25.5">
      <c r="B12" s="43" t="s">
        <v>26</v>
      </c>
      <c r="C12" s="42" t="s">
        <v>27</v>
      </c>
      <c r="D12" s="44">
        <f>D13-D15</f>
        <v>0</v>
      </c>
      <c r="E12" s="44">
        <f>E13-E15</f>
        <v>0</v>
      </c>
    </row>
    <row r="13" spans="1:5" ht="42" customHeight="1">
      <c r="A13" s="1"/>
      <c r="B13" s="25" t="s">
        <v>28</v>
      </c>
      <c r="C13" s="10" t="s">
        <v>29</v>
      </c>
      <c r="D13" s="37">
        <f>D14</f>
        <v>103920000</v>
      </c>
      <c r="E13" s="37">
        <f>E14</f>
        <v>0</v>
      </c>
    </row>
    <row r="14" spans="1:5" ht="53.25" customHeight="1">
      <c r="A14" s="1"/>
      <c r="B14" s="26" t="s">
        <v>34</v>
      </c>
      <c r="C14" s="10" t="s">
        <v>32</v>
      </c>
      <c r="D14" s="37">
        <v>103920000</v>
      </c>
      <c r="E14" s="37">
        <v>0</v>
      </c>
    </row>
    <row r="15" spans="1:5" ht="45" customHeight="1">
      <c r="A15" s="1"/>
      <c r="B15" s="29" t="s">
        <v>36</v>
      </c>
      <c r="C15" s="14" t="s">
        <v>37</v>
      </c>
      <c r="D15" s="37">
        <f>D16</f>
        <v>103920000</v>
      </c>
      <c r="E15" s="37">
        <f>E16</f>
        <v>0</v>
      </c>
    </row>
    <row r="16" spans="1:5" ht="51.75" customHeight="1">
      <c r="A16" s="1"/>
      <c r="B16" s="26" t="s">
        <v>33</v>
      </c>
      <c r="C16" s="14" t="s">
        <v>35</v>
      </c>
      <c r="D16" s="37">
        <v>103920000</v>
      </c>
      <c r="E16" s="37">
        <v>0</v>
      </c>
    </row>
    <row r="17" spans="1:5" ht="17.25" customHeight="1" hidden="1">
      <c r="A17" s="1"/>
      <c r="B17" s="27"/>
      <c r="C17" s="14"/>
      <c r="D17" s="38"/>
      <c r="E17" s="38"/>
    </row>
    <row r="18" spans="1:5" ht="27.75" customHeight="1" hidden="1">
      <c r="A18" s="1"/>
      <c r="B18" s="28" t="s">
        <v>8</v>
      </c>
      <c r="C18" s="16" t="s">
        <v>9</v>
      </c>
      <c r="D18" s="39">
        <f>D19-D21</f>
        <v>0</v>
      </c>
      <c r="E18" s="39">
        <f>E19-E21</f>
        <v>0</v>
      </c>
    </row>
    <row r="19" spans="1:5" ht="29.25" customHeight="1" hidden="1">
      <c r="A19" s="1"/>
      <c r="B19" s="29" t="s">
        <v>2</v>
      </c>
      <c r="C19" s="10" t="s">
        <v>3</v>
      </c>
      <c r="D19" s="37">
        <f>D20</f>
        <v>0</v>
      </c>
      <c r="E19" s="37">
        <f>E20</f>
        <v>0</v>
      </c>
    </row>
    <row r="20" spans="1:5" ht="30" customHeight="1" hidden="1">
      <c r="A20" s="1"/>
      <c r="B20" s="30" t="s">
        <v>4</v>
      </c>
      <c r="C20" s="10" t="s">
        <v>5</v>
      </c>
      <c r="D20" s="37"/>
      <c r="E20" s="37"/>
    </row>
    <row r="21" spans="1:5" ht="30" customHeight="1" hidden="1">
      <c r="A21" s="1"/>
      <c r="B21" s="29" t="s">
        <v>10</v>
      </c>
      <c r="C21" s="10" t="s">
        <v>6</v>
      </c>
      <c r="D21" s="37">
        <f>D22</f>
        <v>0</v>
      </c>
      <c r="E21" s="37">
        <f>E22</f>
        <v>0</v>
      </c>
    </row>
    <row r="22" spans="1:5" ht="30" customHeight="1" hidden="1">
      <c r="A22" s="1"/>
      <c r="B22" s="30" t="s">
        <v>4</v>
      </c>
      <c r="C22" s="10" t="s">
        <v>7</v>
      </c>
      <c r="D22" s="37">
        <v>0</v>
      </c>
      <c r="E22" s="37">
        <v>0</v>
      </c>
    </row>
    <row r="23" spans="1:5" ht="6.75" customHeight="1">
      <c r="A23" s="1"/>
      <c r="B23" s="31"/>
      <c r="C23" s="14"/>
      <c r="D23" s="38"/>
      <c r="E23" s="38"/>
    </row>
    <row r="24" spans="1:5" ht="26.25" customHeight="1">
      <c r="A24" s="1"/>
      <c r="B24" s="32" t="s">
        <v>38</v>
      </c>
      <c r="C24" s="15" t="s">
        <v>39</v>
      </c>
      <c r="D24" s="49">
        <v>4931282.61</v>
      </c>
      <c r="E24" s="49">
        <f>E29-E25</f>
        <v>12437475.460000038</v>
      </c>
    </row>
    <row r="25" spans="1:5" ht="15.75" customHeight="1">
      <c r="A25" s="1"/>
      <c r="B25" s="25" t="s">
        <v>11</v>
      </c>
      <c r="C25" s="10" t="s">
        <v>40</v>
      </c>
      <c r="D25" s="37">
        <f aca="true" t="shared" si="0" ref="D25:E27">D26</f>
        <v>1895652463.35</v>
      </c>
      <c r="E25" s="37">
        <f t="shared" si="0"/>
        <v>1742843748.79</v>
      </c>
    </row>
    <row r="26" spans="1:5" ht="15.75" customHeight="1">
      <c r="A26" s="1"/>
      <c r="B26" s="25" t="s">
        <v>41</v>
      </c>
      <c r="C26" s="10" t="s">
        <v>42</v>
      </c>
      <c r="D26" s="37">
        <f t="shared" si="0"/>
        <v>1895652463.35</v>
      </c>
      <c r="E26" s="37">
        <f t="shared" si="0"/>
        <v>1742843748.79</v>
      </c>
    </row>
    <row r="27" spans="1:5" ht="15.75" customHeight="1">
      <c r="A27" s="1"/>
      <c r="B27" s="25" t="s">
        <v>43</v>
      </c>
      <c r="C27" s="10" t="s">
        <v>44</v>
      </c>
      <c r="D27" s="37">
        <f t="shared" si="0"/>
        <v>1895652463.35</v>
      </c>
      <c r="E27" s="37">
        <f t="shared" si="0"/>
        <v>1742843748.79</v>
      </c>
    </row>
    <row r="28" spans="1:5" ht="30.75" customHeight="1">
      <c r="A28" s="1"/>
      <c r="B28" s="26" t="s">
        <v>14</v>
      </c>
      <c r="C28" s="10" t="s">
        <v>45</v>
      </c>
      <c r="D28" s="37">
        <v>1895652463.35</v>
      </c>
      <c r="E28" s="37">
        <v>1742843748.79</v>
      </c>
    </row>
    <row r="29" spans="1:5" ht="16.5" customHeight="1">
      <c r="A29" s="1"/>
      <c r="B29" s="29" t="s">
        <v>12</v>
      </c>
      <c r="C29" s="10" t="s">
        <v>47</v>
      </c>
      <c r="D29" s="37">
        <f aca="true" t="shared" si="1" ref="D29:E31">D30</f>
        <v>1898684751.66</v>
      </c>
      <c r="E29" s="37">
        <f t="shared" si="1"/>
        <v>1755281224.25</v>
      </c>
    </row>
    <row r="30" spans="1:5" ht="16.5" customHeight="1">
      <c r="A30" s="1"/>
      <c r="B30" s="29" t="s">
        <v>46</v>
      </c>
      <c r="C30" s="10" t="s">
        <v>48</v>
      </c>
      <c r="D30" s="37">
        <f t="shared" si="1"/>
        <v>1898684751.66</v>
      </c>
      <c r="E30" s="37">
        <f t="shared" si="1"/>
        <v>1755281224.25</v>
      </c>
    </row>
    <row r="31" spans="1:5" ht="16.5" customHeight="1">
      <c r="A31" s="1"/>
      <c r="B31" s="29" t="s">
        <v>43</v>
      </c>
      <c r="C31" s="10" t="s">
        <v>49</v>
      </c>
      <c r="D31" s="37">
        <f t="shared" si="1"/>
        <v>1898684751.66</v>
      </c>
      <c r="E31" s="37">
        <f t="shared" si="1"/>
        <v>1755281224.25</v>
      </c>
    </row>
    <row r="32" spans="1:5" ht="30" customHeight="1">
      <c r="A32" s="1"/>
      <c r="B32" s="26" t="s">
        <v>15</v>
      </c>
      <c r="C32" s="10" t="s">
        <v>50</v>
      </c>
      <c r="D32" s="37">
        <v>1898684751.66</v>
      </c>
      <c r="E32" s="37">
        <v>1755281224.25</v>
      </c>
    </row>
    <row r="33" spans="1:5" ht="15.75" customHeight="1">
      <c r="A33" s="1"/>
      <c r="B33" s="33"/>
      <c r="C33" s="12"/>
      <c r="D33" s="40"/>
      <c r="E33" s="40"/>
    </row>
    <row r="34" spans="2:5" s="13" customFormat="1" ht="15.75" customHeight="1" thickBot="1">
      <c r="B34" s="34" t="s">
        <v>0</v>
      </c>
      <c r="C34" s="35"/>
      <c r="D34" s="45">
        <f>D7+D12+D24</f>
        <v>31231282.61</v>
      </c>
      <c r="E34" s="45">
        <f>E7+E12+E24</f>
        <v>38737475.46000004</v>
      </c>
    </row>
    <row r="35" spans="1:7" ht="34.5" customHeight="1">
      <c r="A35" s="1"/>
      <c r="C35" s="11"/>
      <c r="F35" s="17"/>
      <c r="G35" s="17"/>
    </row>
    <row r="36" spans="1:5" ht="19.5" customHeight="1">
      <c r="A36" s="1"/>
      <c r="C36" t="s">
        <v>16</v>
      </c>
      <c r="D36" s="41"/>
      <c r="E36" s="41"/>
    </row>
    <row r="37" spans="1:5" ht="15">
      <c r="A37" s="1"/>
      <c r="C37" t="s">
        <v>17</v>
      </c>
      <c r="D37" s="41"/>
      <c r="E37" s="41"/>
    </row>
    <row r="38" ht="15.75" customHeight="1">
      <c r="A38" s="3"/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B2:E2"/>
    <mergeCell ref="D1:E1"/>
  </mergeCells>
  <printOptions/>
  <pageMargins left="0.35433070866141736" right="0.1968503937007874" top="0.6692913385826772" bottom="0.6692913385826772" header="0.31496062992125984" footer="0.5118110236220472"/>
  <pageSetup firstPageNumber="20" useFirstPageNumber="1" horizontalDpi="600" verticalDpi="600" orientation="portrait" paperSize="9" scale="80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8">
      <selection activeCell="G24" sqref="G2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375" style="18" customWidth="1"/>
    <col min="6" max="6" width="18.25390625" style="0" customWidth="1"/>
    <col min="7" max="7" width="19.75390625" style="0" customWidth="1"/>
  </cols>
  <sheetData>
    <row r="1" spans="3:5" ht="43.5" customHeight="1">
      <c r="C1" s="50"/>
      <c r="D1" s="56" t="s">
        <v>54</v>
      </c>
      <c r="E1" s="56"/>
    </row>
    <row r="2" spans="2:5" ht="33.75" customHeight="1">
      <c r="B2" s="55" t="s">
        <v>55</v>
      </c>
      <c r="C2" s="55"/>
      <c r="D2" s="55"/>
      <c r="E2" s="55"/>
    </row>
    <row r="3" spans="1:5" ht="17.25" customHeight="1" thickBot="1">
      <c r="A3" s="1"/>
      <c r="B3" s="1"/>
      <c r="C3" s="1"/>
      <c r="D3" s="1"/>
      <c r="E3" s="51" t="s">
        <v>53</v>
      </c>
    </row>
    <row r="4" spans="1:5" ht="32.25" customHeight="1">
      <c r="A4" s="1"/>
      <c r="B4" s="46" t="s">
        <v>1</v>
      </c>
      <c r="C4" s="47" t="s">
        <v>13</v>
      </c>
      <c r="D4" s="47" t="s">
        <v>51</v>
      </c>
      <c r="E4" s="48" t="s">
        <v>52</v>
      </c>
    </row>
    <row r="5" spans="1:5" ht="12.75" customHeight="1">
      <c r="A5" s="1"/>
      <c r="B5" s="20">
        <v>1</v>
      </c>
      <c r="C5" s="8">
        <v>2</v>
      </c>
      <c r="D5" s="7">
        <v>3</v>
      </c>
      <c r="E5" s="21">
        <v>4</v>
      </c>
    </row>
    <row r="6" spans="1:5" ht="4.5" customHeight="1">
      <c r="A6" s="1"/>
      <c r="B6" s="22"/>
      <c r="C6" s="9"/>
      <c r="D6" s="6"/>
      <c r="E6" s="23"/>
    </row>
    <row r="7" spans="1:5" ht="30" customHeight="1">
      <c r="A7" s="1"/>
      <c r="B7" s="24" t="s">
        <v>19</v>
      </c>
      <c r="C7" s="15" t="s">
        <v>18</v>
      </c>
      <c r="D7" s="52">
        <f>D8-D10</f>
        <v>26300000</v>
      </c>
      <c r="E7" s="36">
        <f>E8-E10</f>
        <v>26300000</v>
      </c>
    </row>
    <row r="8" spans="1:5" ht="30" customHeight="1">
      <c r="A8" s="1"/>
      <c r="B8" s="25" t="s">
        <v>21</v>
      </c>
      <c r="C8" s="10" t="s">
        <v>20</v>
      </c>
      <c r="D8" s="37">
        <f>D9</f>
        <v>65300000</v>
      </c>
      <c r="E8" s="37">
        <f>E9</f>
        <v>65300000</v>
      </c>
    </row>
    <row r="9" spans="1:5" ht="45" customHeight="1">
      <c r="A9" s="1"/>
      <c r="B9" s="27" t="s">
        <v>22</v>
      </c>
      <c r="C9" s="14" t="s">
        <v>23</v>
      </c>
      <c r="D9" s="38">
        <v>65300000</v>
      </c>
      <c r="E9" s="38">
        <v>65300000</v>
      </c>
    </row>
    <row r="10" spans="1:5" ht="30" customHeight="1">
      <c r="A10" s="1"/>
      <c r="B10" s="31" t="s">
        <v>30</v>
      </c>
      <c r="C10" s="14" t="s">
        <v>31</v>
      </c>
      <c r="D10" s="38">
        <f>D11</f>
        <v>39000000</v>
      </c>
      <c r="E10" s="38">
        <f>E11</f>
        <v>39000000</v>
      </c>
    </row>
    <row r="11" spans="1:5" ht="45" customHeight="1">
      <c r="A11" s="1"/>
      <c r="B11" s="26" t="s">
        <v>24</v>
      </c>
      <c r="C11" s="10" t="s">
        <v>25</v>
      </c>
      <c r="D11" s="37">
        <v>39000000</v>
      </c>
      <c r="E11" s="37">
        <v>39000000</v>
      </c>
    </row>
    <row r="12" spans="2:5" ht="25.5">
      <c r="B12" s="43" t="s">
        <v>26</v>
      </c>
      <c r="C12" s="42" t="s">
        <v>27</v>
      </c>
      <c r="D12" s="44">
        <f>D13-D15</f>
        <v>0</v>
      </c>
      <c r="E12" s="44">
        <f>E13-E15</f>
        <v>0</v>
      </c>
    </row>
    <row r="13" spans="1:5" ht="42" customHeight="1">
      <c r="A13" s="1"/>
      <c r="B13" s="25" t="s">
        <v>28</v>
      </c>
      <c r="C13" s="10" t="s">
        <v>29</v>
      </c>
      <c r="D13" s="37">
        <f>D14</f>
        <v>103920000</v>
      </c>
      <c r="E13" s="37">
        <f>E14</f>
        <v>0</v>
      </c>
    </row>
    <row r="14" spans="1:5" ht="53.25" customHeight="1">
      <c r="A14" s="1"/>
      <c r="B14" s="26" t="s">
        <v>34</v>
      </c>
      <c r="C14" s="10" t="s">
        <v>32</v>
      </c>
      <c r="D14" s="37">
        <v>103920000</v>
      </c>
      <c r="E14" s="37">
        <v>0</v>
      </c>
    </row>
    <row r="15" spans="1:5" ht="45" customHeight="1">
      <c r="A15" s="1"/>
      <c r="B15" s="29" t="s">
        <v>36</v>
      </c>
      <c r="C15" s="14" t="s">
        <v>37</v>
      </c>
      <c r="D15" s="37">
        <f>D16</f>
        <v>103920000</v>
      </c>
      <c r="E15" s="37">
        <f>E16</f>
        <v>0</v>
      </c>
    </row>
    <row r="16" spans="1:5" ht="51.75" customHeight="1">
      <c r="A16" s="1"/>
      <c r="B16" s="26" t="s">
        <v>33</v>
      </c>
      <c r="C16" s="14" t="s">
        <v>35</v>
      </c>
      <c r="D16" s="37">
        <v>103920000</v>
      </c>
      <c r="E16" s="37">
        <v>0</v>
      </c>
    </row>
    <row r="17" spans="1:5" ht="17.25" customHeight="1" hidden="1">
      <c r="A17" s="1"/>
      <c r="B17" s="27"/>
      <c r="C17" s="14"/>
      <c r="D17" s="38"/>
      <c r="E17" s="38"/>
    </row>
    <row r="18" spans="1:5" ht="27.75" customHeight="1" hidden="1">
      <c r="A18" s="1"/>
      <c r="B18" s="28" t="s">
        <v>8</v>
      </c>
      <c r="C18" s="16" t="s">
        <v>9</v>
      </c>
      <c r="D18" s="39">
        <f>D19-D21</f>
        <v>0</v>
      </c>
      <c r="E18" s="39">
        <f>E19-E21</f>
        <v>0</v>
      </c>
    </row>
    <row r="19" spans="1:5" ht="29.25" customHeight="1" hidden="1">
      <c r="A19" s="1"/>
      <c r="B19" s="29" t="s">
        <v>2</v>
      </c>
      <c r="C19" s="10" t="s">
        <v>3</v>
      </c>
      <c r="D19" s="37">
        <f>D20</f>
        <v>0</v>
      </c>
      <c r="E19" s="37">
        <f>E20</f>
        <v>0</v>
      </c>
    </row>
    <row r="20" spans="1:5" ht="30" customHeight="1" hidden="1">
      <c r="A20" s="1"/>
      <c r="B20" s="30" t="s">
        <v>4</v>
      </c>
      <c r="C20" s="10" t="s">
        <v>5</v>
      </c>
      <c r="D20" s="37"/>
      <c r="E20" s="37"/>
    </row>
    <row r="21" spans="1:5" ht="30" customHeight="1" hidden="1">
      <c r="A21" s="1"/>
      <c r="B21" s="29" t="s">
        <v>10</v>
      </c>
      <c r="C21" s="10" t="s">
        <v>6</v>
      </c>
      <c r="D21" s="37">
        <f>D22</f>
        <v>0</v>
      </c>
      <c r="E21" s="37">
        <f>E22</f>
        <v>0</v>
      </c>
    </row>
    <row r="22" spans="1:5" ht="30" customHeight="1" hidden="1">
      <c r="A22" s="1"/>
      <c r="B22" s="30" t="s">
        <v>4</v>
      </c>
      <c r="C22" s="10" t="s">
        <v>7</v>
      </c>
      <c r="D22" s="37">
        <v>0</v>
      </c>
      <c r="E22" s="37">
        <v>0</v>
      </c>
    </row>
    <row r="23" spans="1:5" ht="6.75" customHeight="1">
      <c r="A23" s="1"/>
      <c r="B23" s="31"/>
      <c r="C23" s="14"/>
      <c r="D23" s="38"/>
      <c r="E23" s="38"/>
    </row>
    <row r="24" spans="1:7" ht="26.25" customHeight="1">
      <c r="A24" s="1"/>
      <c r="B24" s="32" t="s">
        <v>38</v>
      </c>
      <c r="C24" s="15" t="s">
        <v>39</v>
      </c>
      <c r="D24" s="49">
        <v>4931282.61</v>
      </c>
      <c r="E24" s="49">
        <f>E29-E25</f>
        <v>12437475.460000038</v>
      </c>
      <c r="G24" s="54">
        <f>G29-G25</f>
        <v>3032288.310000181</v>
      </c>
    </row>
    <row r="25" spans="1:7" ht="15.75" customHeight="1">
      <c r="A25" s="1"/>
      <c r="B25" s="25" t="s">
        <v>11</v>
      </c>
      <c r="C25" s="10" t="s">
        <v>40</v>
      </c>
      <c r="D25" s="37">
        <f aca="true" t="shared" si="0" ref="D25:E27">D26</f>
        <v>1895652463.35</v>
      </c>
      <c r="E25" s="37">
        <f t="shared" si="0"/>
        <v>1742843748.79</v>
      </c>
      <c r="F25" s="53">
        <f>D36+E8</f>
        <v>1742843748.79</v>
      </c>
      <c r="G25" s="54">
        <f>F36+D8+D13</f>
        <v>1895652463.35</v>
      </c>
    </row>
    <row r="26" spans="1:5" ht="15.75" customHeight="1">
      <c r="A26" s="1"/>
      <c r="B26" s="25" t="s">
        <v>41</v>
      </c>
      <c r="C26" s="10" t="s">
        <v>42</v>
      </c>
      <c r="D26" s="37">
        <f t="shared" si="0"/>
        <v>1895652463.35</v>
      </c>
      <c r="E26" s="37">
        <f t="shared" si="0"/>
        <v>1742843748.79</v>
      </c>
    </row>
    <row r="27" spans="1:5" ht="15.75" customHeight="1">
      <c r="A27" s="1"/>
      <c r="B27" s="25" t="s">
        <v>43</v>
      </c>
      <c r="C27" s="10" t="s">
        <v>44</v>
      </c>
      <c r="D27" s="37">
        <f t="shared" si="0"/>
        <v>1895652463.35</v>
      </c>
      <c r="E27" s="37">
        <f t="shared" si="0"/>
        <v>1742843748.79</v>
      </c>
    </row>
    <row r="28" spans="1:5" ht="30.75" customHeight="1">
      <c r="A28" s="1"/>
      <c r="B28" s="26" t="s">
        <v>14</v>
      </c>
      <c r="C28" s="10" t="s">
        <v>45</v>
      </c>
      <c r="D28" s="37">
        <v>1895652463.35</v>
      </c>
      <c r="E28" s="37">
        <v>1742843748.79</v>
      </c>
    </row>
    <row r="29" spans="1:7" ht="16.5" customHeight="1">
      <c r="A29" s="1"/>
      <c r="B29" s="29" t="s">
        <v>12</v>
      </c>
      <c r="C29" s="10" t="s">
        <v>47</v>
      </c>
      <c r="D29" s="37">
        <f aca="true" t="shared" si="1" ref="D29:E31">D30</f>
        <v>1898684751.66</v>
      </c>
      <c r="E29" s="37">
        <f t="shared" si="1"/>
        <v>1755281224.25</v>
      </c>
      <c r="F29" s="53">
        <f>D37+E10</f>
        <v>1755281224.25</v>
      </c>
      <c r="G29" s="54">
        <f>F37+D11+D16</f>
        <v>1898684751.66</v>
      </c>
    </row>
    <row r="30" spans="1:5" ht="16.5" customHeight="1">
      <c r="A30" s="1"/>
      <c r="B30" s="29" t="s">
        <v>46</v>
      </c>
      <c r="C30" s="10" t="s">
        <v>48</v>
      </c>
      <c r="D30" s="37">
        <f t="shared" si="1"/>
        <v>1898684751.66</v>
      </c>
      <c r="E30" s="37">
        <f t="shared" si="1"/>
        <v>1755281224.25</v>
      </c>
    </row>
    <row r="31" spans="1:5" ht="16.5" customHeight="1">
      <c r="A31" s="1"/>
      <c r="B31" s="29" t="s">
        <v>43</v>
      </c>
      <c r="C31" s="10" t="s">
        <v>49</v>
      </c>
      <c r="D31" s="37">
        <f t="shared" si="1"/>
        <v>1898684751.66</v>
      </c>
      <c r="E31" s="37">
        <f t="shared" si="1"/>
        <v>1755281224.25</v>
      </c>
    </row>
    <row r="32" spans="1:5" ht="30" customHeight="1">
      <c r="A32" s="1"/>
      <c r="B32" s="26" t="s">
        <v>15</v>
      </c>
      <c r="C32" s="10" t="s">
        <v>50</v>
      </c>
      <c r="D32" s="37">
        <v>1898684751.66</v>
      </c>
      <c r="E32" s="37">
        <v>1755281224.25</v>
      </c>
    </row>
    <row r="33" spans="1:5" ht="15.75" customHeight="1">
      <c r="A33" s="1"/>
      <c r="B33" s="33"/>
      <c r="C33" s="12"/>
      <c r="D33" s="40"/>
      <c r="E33" s="40"/>
    </row>
    <row r="34" spans="2:5" s="13" customFormat="1" ht="15.75" customHeight="1" thickBot="1">
      <c r="B34" s="34" t="s">
        <v>0</v>
      </c>
      <c r="C34" s="35"/>
      <c r="D34" s="45">
        <f>D7+D12+D24</f>
        <v>31231282.61</v>
      </c>
      <c r="E34" s="45">
        <f>E7+E12+E24</f>
        <v>38737475.46000004</v>
      </c>
    </row>
    <row r="35" spans="1:7" ht="34.5" customHeight="1">
      <c r="A35" s="1"/>
      <c r="C35" s="11"/>
      <c r="F35" s="17"/>
      <c r="G35" s="17"/>
    </row>
    <row r="36" spans="1:6" ht="19.5" customHeight="1">
      <c r="A36" s="1"/>
      <c r="C36" t="s">
        <v>16</v>
      </c>
      <c r="D36" s="41">
        <v>1677543748.79</v>
      </c>
      <c r="E36" s="41"/>
      <c r="F36">
        <v>1726432463.35</v>
      </c>
    </row>
    <row r="37" spans="1:6" ht="15">
      <c r="A37" s="1"/>
      <c r="C37" t="s">
        <v>17</v>
      </c>
      <c r="D37" s="41">
        <v>1716281224.25</v>
      </c>
      <c r="E37" s="41"/>
      <c r="F37">
        <v>1755764751.66</v>
      </c>
    </row>
    <row r="38" ht="15.75" customHeight="1">
      <c r="A38" s="3"/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D1:E1"/>
    <mergeCell ref="B2:E2"/>
  </mergeCells>
  <printOptions/>
  <pageMargins left="0.35433070866141736" right="0.1968503937007874" top="0.6692913385826772" bottom="0.6692913385826772" header="0.31496062992125984" footer="0.5118110236220472"/>
  <pageSetup firstPageNumber="20" useFirstPageNumber="1" horizontalDpi="600" verticalDpi="600" orientation="portrait" paperSize="9" scale="8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2020-04-30T07:00:37Z</cp:lastPrinted>
  <dcterms:created xsi:type="dcterms:W3CDTF">2000-09-19T07:45:36Z</dcterms:created>
  <dcterms:modified xsi:type="dcterms:W3CDTF">2021-04-29T14:42:01Z</dcterms:modified>
  <cp:category/>
  <cp:version/>
  <cp:contentType/>
  <cp:contentStatus/>
</cp:coreProperties>
</file>