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'Прил.1'!$9:$10</definedName>
    <definedName name="_xlnm.Print_Area" localSheetId="0">'Прил.1'!$B$1:$E$42</definedName>
  </definedNames>
  <calcPr fullCalcOnLoad="1"/>
</workbook>
</file>

<file path=xl/comments1.xml><?xml version="1.0" encoding="utf-8"?>
<comments xmlns="http://schemas.openxmlformats.org/spreadsheetml/2006/main">
  <authors>
    <author>Raifoust</author>
    <author>Zverdvd.org</author>
  </authors>
  <commentList>
    <comment ref="E14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25.12.2020-65 300 000=
</t>
        </r>
      </text>
    </comment>
    <comment ref="E16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__.__.2020 года-65 300 000=
</t>
        </r>
      </text>
    </comment>
    <comment ref="E20" authorId="1">
      <text>
        <r>
          <rPr>
            <sz val="9"/>
            <rFont val="Tahoma"/>
            <family val="2"/>
          </rPr>
          <t xml:space="preserve">
4 раза по 23 млн. руб.</t>
        </r>
      </text>
    </comment>
  </commentList>
</comments>
</file>

<file path=xl/sharedStrings.xml><?xml version="1.0" encoding="utf-8"?>
<sst xmlns="http://schemas.openxmlformats.org/spreadsheetml/2006/main" count="68" uniqueCount="66">
  <si>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</si>
  <si>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</si>
  <si>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</si>
  <si>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</si>
  <si>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</si>
  <si>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</si>
  <si>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</si>
  <si>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</si>
  <si>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</si>
  <si>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</si>
  <si>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</si>
  <si>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</si>
  <si>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</si>
  <si>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</si>
  <si>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</si>
  <si>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</si>
  <si>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</si>
  <si>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</si>
  <si>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</si>
  <si>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</si>
  <si>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</si>
  <si>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</si>
  <si>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</si>
  <si>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</si>
  <si>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</si>
  <si>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</si>
  <si>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</si>
  <si>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</si>
  <si>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</si>
  <si>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</si>
  <si>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</si>
  <si>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</si>
  <si>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</si>
  <si>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</si>
  <si>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</si>
  <si>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</si>
  <si>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</si>
  <si>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</si>
  <si>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</si>
  <si>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</si>
  <si>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</si>
  <si>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</si>
  <si>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</si>
  <si>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</si>
  <si>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</si>
  <si>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</si>
  <si>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</si>
  <si>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</si>
  <si>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</si>
  <si>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</si>
  <si>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</si>
  <si>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</si>
  <si>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</si>
  <si>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</si>
  <si>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</si>
  <si>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</si>
  <si>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</si>
  <si>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</si>
  <si>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</si>
  <si>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2021 год</t>
  </si>
  <si>
    <t xml:space="preserve">Приложение № 5 к решению сессии пятого созыва Собрания депутатов № 298 от 23 декабря  2020 года </t>
  </si>
  <si>
    <t xml:space="preserve">Приложение № 3 к решению сессии пятого созыва Собрания депутатов № 314 от 19 февраля   2021 года </t>
  </si>
  <si>
    <t xml:space="preserve">Приложение № 3 к решению сессии пятого созыва Собрания депутатов № 335 от 23 апреля   2021 года </t>
  </si>
  <si>
    <t xml:space="preserve">Приложение № 2 к решению сессии пятого созыва Собрания депутатов № 348 от 25 июня   2021 года </t>
  </si>
  <si>
    <t xml:space="preserve">Приложение №2 к решению сессии пятого созыва Собрания депутатов № 394 от 22 октября   2021 года </t>
  </si>
  <si>
    <t xml:space="preserve">Приложение № 3 к решению сессии пятого созыва Собрания депутатов № 379 от 24 сентября 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</si>
</sst>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9"/>
  <sheetViews>
    <sheetView tabSelected="1" zoomScalePageLayoutView="0" workbookViewId="0" topLeftCell="A1">
      <selection activeCell="B5" sqref="B5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31.5" customHeight="1">
      <c r="C1" s="62" t="s">
        <v>64</v>
      </c>
      <c r="D1" s="62"/>
      <c r="E1" s="62"/>
    </row>
    <row r="2" spans="3:5" ht="34.5" customHeight="1">
      <c r="C2" s="62" t="s">
        <v>65</v>
      </c>
      <c r="D2" s="62"/>
      <c r="E2" s="62"/>
    </row>
    <row r="3" spans="3:5" ht="38.25" customHeight="1">
      <c r="C3" s="62" t="s">
        <v>63</v>
      </c>
      <c r="D3" s="62"/>
      <c r="E3" s="62"/>
    </row>
    <row r="4" spans="3:5" ht="30" customHeight="1">
      <c r="C4" s="62" t="s">
        <v>62</v>
      </c>
      <c r="D4" s="62"/>
      <c r="E4" s="62"/>
    </row>
    <row r="5" spans="3:5" ht="39.75" customHeight="1">
      <c r="C5" s="62" t="s">
        <v>61</v>
      </c>
      <c r="D5" s="62"/>
      <c r="E5" s="62"/>
    </row>
    <row r="6" spans="3:5" ht="43.5" customHeight="1">
      <c r="C6" s="62" t="s">
        <v>60</v>
      </c>
      <c r="D6" s="62"/>
      <c r="E6" s="62"/>
    </row>
    <row r="7" spans="2:5" ht="33.75" customHeight="1">
      <c r="B7" s="63" t="s">
        <v>59</v>
      </c>
      <c r="C7" s="63"/>
      <c r="D7" s="63"/>
      <c r="E7" s="63"/>
    </row>
    <row r="8" spans="1:5" ht="8.25" customHeight="1" thickBot="1">
      <c r="A8" s="1"/>
      <c r="B8" s="1"/>
      <c r="C8" s="1"/>
      <c r="D8" s="1"/>
      <c r="E8" s="24"/>
    </row>
    <row r="9" spans="1:5" ht="32.25" customHeight="1">
      <c r="A9" s="1"/>
      <c r="B9" s="26" t="s">
        <v>1</v>
      </c>
      <c r="C9" s="22" t="s">
        <v>14</v>
      </c>
      <c r="D9" s="22" t="s">
        <v>2</v>
      </c>
      <c r="E9" s="27" t="s">
        <v>15</v>
      </c>
    </row>
    <row r="10" spans="1:5" ht="12.75" customHeight="1">
      <c r="A10" s="1"/>
      <c r="B10" s="28">
        <v>1</v>
      </c>
      <c r="C10" s="8">
        <v>2</v>
      </c>
      <c r="D10" s="7">
        <v>3</v>
      </c>
      <c r="E10" s="29">
        <v>3</v>
      </c>
    </row>
    <row r="11" spans="1:5" ht="4.5" customHeight="1">
      <c r="A11" s="1"/>
      <c r="B11" s="30"/>
      <c r="C11" s="9"/>
      <c r="D11" s="6"/>
      <c r="E11" s="31"/>
    </row>
    <row r="12" spans="1:5" ht="30" customHeight="1">
      <c r="A12" s="1"/>
      <c r="B12" s="32" t="s">
        <v>21</v>
      </c>
      <c r="C12" s="17" t="s">
        <v>20</v>
      </c>
      <c r="D12" s="18">
        <f>D13-D18</f>
        <v>0</v>
      </c>
      <c r="E12" s="45">
        <f>E13-E15</f>
        <v>0</v>
      </c>
    </row>
    <row r="13" spans="1:5" ht="30" customHeight="1">
      <c r="A13" s="1"/>
      <c r="B13" s="33" t="s">
        <v>23</v>
      </c>
      <c r="C13" s="10" t="s">
        <v>22</v>
      </c>
      <c r="D13" s="4">
        <f>SUM(D16:D17)</f>
        <v>0</v>
      </c>
      <c r="E13" s="46">
        <f>E14</f>
        <v>65300000</v>
      </c>
    </row>
    <row r="14" spans="1:5" ht="45" customHeight="1">
      <c r="A14" s="1"/>
      <c r="B14" s="35" t="s">
        <v>24</v>
      </c>
      <c r="C14" s="15" t="s">
        <v>25</v>
      </c>
      <c r="D14" s="16"/>
      <c r="E14" s="60">
        <f>65300000</f>
        <v>65300000</v>
      </c>
    </row>
    <row r="15" spans="1:5" ht="30" customHeight="1">
      <c r="A15" s="1"/>
      <c r="B15" s="39" t="s">
        <v>32</v>
      </c>
      <c r="C15" s="15" t="s">
        <v>33</v>
      </c>
      <c r="D15" s="16"/>
      <c r="E15" s="47">
        <f>E16</f>
        <v>65300000</v>
      </c>
    </row>
    <row r="16" spans="1:5" ht="45" customHeight="1">
      <c r="A16" s="1"/>
      <c r="B16" s="34" t="s">
        <v>26</v>
      </c>
      <c r="C16" s="10" t="s">
        <v>27</v>
      </c>
      <c r="D16" s="4"/>
      <c r="E16" s="61">
        <f>65300000</f>
        <v>65300000</v>
      </c>
    </row>
    <row r="17" spans="2:5" ht="25.5">
      <c r="B17" s="52" t="s">
        <v>28</v>
      </c>
      <c r="C17" s="51" t="s">
        <v>29</v>
      </c>
      <c r="D17" s="53"/>
      <c r="E17" s="54">
        <f>E18-E21</f>
        <v>0</v>
      </c>
    </row>
    <row r="18" spans="1:5" ht="42" customHeight="1">
      <c r="A18" s="1"/>
      <c r="B18" s="33" t="s">
        <v>30</v>
      </c>
      <c r="C18" s="10" t="s">
        <v>31</v>
      </c>
      <c r="D18" s="4">
        <f>SUM(D19:D22)</f>
        <v>0</v>
      </c>
      <c r="E18" s="46">
        <f>E19</f>
        <v>92000000</v>
      </c>
    </row>
    <row r="19" spans="1:5" ht="53.25" customHeight="1">
      <c r="A19" s="1"/>
      <c r="B19" s="34" t="s">
        <v>36</v>
      </c>
      <c r="C19" s="10" t="s">
        <v>34</v>
      </c>
      <c r="D19" s="4"/>
      <c r="E19" s="46">
        <f>E20</f>
        <v>92000000</v>
      </c>
    </row>
    <row r="20" spans="1:5" ht="40.5" customHeight="1">
      <c r="A20" s="1"/>
      <c r="B20" s="56" t="s">
        <v>53</v>
      </c>
      <c r="C20" s="15"/>
      <c r="D20" s="16"/>
      <c r="E20" s="46">
        <f>92000000</f>
        <v>92000000</v>
      </c>
    </row>
    <row r="21" spans="1:5" ht="45" customHeight="1">
      <c r="A21" s="1"/>
      <c r="B21" s="37" t="s">
        <v>38</v>
      </c>
      <c r="C21" s="15" t="s">
        <v>39</v>
      </c>
      <c r="D21" s="16"/>
      <c r="E21" s="46">
        <f>E22</f>
        <v>92000000</v>
      </c>
    </row>
    <row r="22" spans="1:5" ht="51.75" customHeight="1">
      <c r="A22" s="1"/>
      <c r="B22" s="34" t="s">
        <v>35</v>
      </c>
      <c r="C22" s="15" t="s">
        <v>37</v>
      </c>
      <c r="D22" s="16"/>
      <c r="E22" s="46">
        <f>E29</f>
        <v>92000000</v>
      </c>
    </row>
    <row r="23" spans="1:5" ht="17.25" customHeight="1" hidden="1">
      <c r="A23" s="1"/>
      <c r="B23" s="35"/>
      <c r="C23" s="15"/>
      <c r="D23" s="16"/>
      <c r="E23" s="47"/>
    </row>
    <row r="24" spans="1:5" ht="27.75" customHeight="1" hidden="1">
      <c r="A24" s="1"/>
      <c r="B24" s="36" t="s">
        <v>9</v>
      </c>
      <c r="C24" s="19" t="s">
        <v>10</v>
      </c>
      <c r="D24" s="20">
        <f>D25-D27</f>
        <v>0</v>
      </c>
      <c r="E24" s="48">
        <f>E25-E27</f>
        <v>0</v>
      </c>
    </row>
    <row r="25" spans="1:5" ht="29.25" customHeight="1" hidden="1">
      <c r="A25" s="1"/>
      <c r="B25" s="37" t="s">
        <v>3</v>
      </c>
      <c r="C25" s="10" t="s">
        <v>4</v>
      </c>
      <c r="D25" s="4">
        <f>D26</f>
        <v>0</v>
      </c>
      <c r="E25" s="46">
        <f>E26</f>
        <v>0</v>
      </c>
    </row>
    <row r="26" spans="1:5" ht="30" customHeight="1" hidden="1">
      <c r="A26" s="1"/>
      <c r="B26" s="38" t="s">
        <v>5</v>
      </c>
      <c r="C26" s="10" t="s">
        <v>6</v>
      </c>
      <c r="D26" s="4"/>
      <c r="E26" s="46"/>
    </row>
    <row r="27" spans="1:5" ht="30" customHeight="1" hidden="1">
      <c r="A27" s="1"/>
      <c r="B27" s="37" t="s">
        <v>11</v>
      </c>
      <c r="C27" s="10" t="s">
        <v>7</v>
      </c>
      <c r="D27" s="4">
        <f>D28</f>
        <v>0</v>
      </c>
      <c r="E27" s="46">
        <f>E28</f>
        <v>0</v>
      </c>
    </row>
    <row r="28" spans="1:5" ht="30" customHeight="1" hidden="1">
      <c r="A28" s="1"/>
      <c r="B28" s="38" t="s">
        <v>5</v>
      </c>
      <c r="C28" s="10" t="s">
        <v>8</v>
      </c>
      <c r="D28" s="4"/>
      <c r="E28" s="46">
        <v>0</v>
      </c>
    </row>
    <row r="29" spans="1:5" ht="41.25" customHeight="1">
      <c r="A29" s="1"/>
      <c r="B29" s="57" t="s">
        <v>54</v>
      </c>
      <c r="C29" s="15"/>
      <c r="D29" s="16"/>
      <c r="E29" s="47">
        <f>92000000</f>
        <v>92000000</v>
      </c>
    </row>
    <row r="30" spans="1:5" ht="6.75" customHeight="1">
      <c r="A30" s="1"/>
      <c r="B30" s="39"/>
      <c r="C30" s="15"/>
      <c r="D30" s="16"/>
      <c r="E30" s="47"/>
    </row>
    <row r="31" spans="1:5" ht="26.25" customHeight="1">
      <c r="A31" s="1"/>
      <c r="B31" s="40" t="s">
        <v>40</v>
      </c>
      <c r="C31" s="17" t="s">
        <v>41</v>
      </c>
      <c r="D31" s="18">
        <f>D36-D32</f>
        <v>0</v>
      </c>
      <c r="E31" s="45">
        <f>E36-E32</f>
        <v>65421673.57000017</v>
      </c>
    </row>
    <row r="32" spans="1:5" ht="15.75" customHeight="1">
      <c r="A32" s="1"/>
      <c r="B32" s="33" t="s">
        <v>12</v>
      </c>
      <c r="C32" s="10" t="s">
        <v>42</v>
      </c>
      <c r="D32" s="4">
        <f>D35</f>
        <v>0</v>
      </c>
      <c r="E32" s="46">
        <f>E33</f>
        <v>1581932655.86</v>
      </c>
    </row>
    <row r="33" spans="1:5" ht="15.75" customHeight="1">
      <c r="A33" s="1"/>
      <c r="B33" s="33" t="s">
        <v>43</v>
      </c>
      <c r="C33" s="10" t="s">
        <v>44</v>
      </c>
      <c r="D33" s="4"/>
      <c r="E33" s="46">
        <f>E34</f>
        <v>1581932655.86</v>
      </c>
    </row>
    <row r="34" spans="1:5" ht="15.75" customHeight="1">
      <c r="A34" s="1"/>
      <c r="B34" s="33" t="s">
        <v>45</v>
      </c>
      <c r="C34" s="10" t="s">
        <v>46</v>
      </c>
      <c r="D34" s="4"/>
      <c r="E34" s="46">
        <f>E35</f>
        <v>1581932655.86</v>
      </c>
    </row>
    <row r="35" spans="1:5" ht="30.75" customHeight="1">
      <c r="A35" s="1"/>
      <c r="B35" s="34" t="s">
        <v>16</v>
      </c>
      <c r="C35" s="10" t="s">
        <v>47</v>
      </c>
      <c r="D35" s="4"/>
      <c r="E35" s="46">
        <f>E44+E14+E19</f>
        <v>1581932655.86</v>
      </c>
    </row>
    <row r="36" spans="1:5" ht="16.5" customHeight="1">
      <c r="A36" s="1"/>
      <c r="B36" s="37" t="s">
        <v>13</v>
      </c>
      <c r="C36" s="10" t="s">
        <v>49</v>
      </c>
      <c r="D36" s="4">
        <f>D39</f>
        <v>0</v>
      </c>
      <c r="E36" s="46">
        <f>E37</f>
        <v>1647354329.43</v>
      </c>
    </row>
    <row r="37" spans="1:5" ht="16.5" customHeight="1">
      <c r="A37" s="1"/>
      <c r="B37" s="37" t="s">
        <v>48</v>
      </c>
      <c r="C37" s="10" t="s">
        <v>50</v>
      </c>
      <c r="D37" s="4"/>
      <c r="E37" s="46">
        <f>E38</f>
        <v>1647354329.43</v>
      </c>
    </row>
    <row r="38" spans="1:5" ht="16.5" customHeight="1">
      <c r="A38" s="1"/>
      <c r="B38" s="37" t="s">
        <v>45</v>
      </c>
      <c r="C38" s="10" t="s">
        <v>51</v>
      </c>
      <c r="D38" s="4"/>
      <c r="E38" s="46">
        <f>E39</f>
        <v>1647354329.43</v>
      </c>
    </row>
    <row r="39" spans="1:5" ht="30" customHeight="1">
      <c r="A39" s="1"/>
      <c r="B39" s="34" t="s">
        <v>17</v>
      </c>
      <c r="C39" s="10" t="s">
        <v>52</v>
      </c>
      <c r="D39" s="4"/>
      <c r="E39" s="46">
        <f>E47+E16+E22</f>
        <v>1647354329.43</v>
      </c>
    </row>
    <row r="40" spans="1:5" ht="30" customHeight="1">
      <c r="A40" s="1"/>
      <c r="B40" s="58" t="s">
        <v>55</v>
      </c>
      <c r="C40" s="12" t="s">
        <v>56</v>
      </c>
      <c r="D40" s="13"/>
      <c r="E40" s="49"/>
    </row>
    <row r="41" spans="1:5" ht="15.75" customHeight="1">
      <c r="A41" s="1"/>
      <c r="B41" s="41"/>
      <c r="C41" s="12"/>
      <c r="D41" s="13"/>
      <c r="E41" s="49"/>
    </row>
    <row r="42" spans="2:5" s="14" customFormat="1" ht="15.75" customHeight="1" thickBot="1">
      <c r="B42" s="42" t="s">
        <v>0</v>
      </c>
      <c r="C42" s="43"/>
      <c r="D42" s="44" t="e">
        <f>D12+D24+#REF!+#REF!+#REF!+D31</f>
        <v>#REF!</v>
      </c>
      <c r="E42" s="55">
        <f>E12+E17+E31</f>
        <v>65421673.57000017</v>
      </c>
    </row>
    <row r="43" spans="1:7" ht="34.5" customHeight="1">
      <c r="A43" s="1"/>
      <c r="C43" s="11"/>
      <c r="F43" s="21"/>
      <c r="G43" s="21"/>
    </row>
    <row r="44" spans="1:5" ht="19.5" customHeight="1">
      <c r="A44" s="1"/>
      <c r="C44" t="s">
        <v>18</v>
      </c>
      <c r="E44" s="50">
        <v>1424632655.86</v>
      </c>
    </row>
    <row r="45" spans="3:5" ht="25.5">
      <c r="C45" s="3" t="s">
        <v>58</v>
      </c>
      <c r="E45" s="50">
        <v>230740084</v>
      </c>
    </row>
    <row r="46" spans="3:5" ht="12.75">
      <c r="C46" s="59" t="s">
        <v>57</v>
      </c>
      <c r="E46" s="50">
        <f>E44-E45</f>
        <v>1193892571.86</v>
      </c>
    </row>
    <row r="47" spans="1:5" ht="15">
      <c r="A47" s="1"/>
      <c r="C47" t="s">
        <v>19</v>
      </c>
      <c r="E47" s="50">
        <v>1490054329.43</v>
      </c>
    </row>
    <row r="48" ht="27" customHeight="1">
      <c r="A48" s="2"/>
    </row>
    <row r="49" ht="15">
      <c r="A49" s="2"/>
    </row>
    <row r="50" ht="36.75" customHeight="1">
      <c r="A50" s="2"/>
    </row>
    <row r="51" ht="25.5" customHeight="1"/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5" ht="12.75">
      <c r="B109" s="3"/>
      <c r="C109" s="3"/>
      <c r="D109" s="5"/>
      <c r="E109" s="25"/>
    </row>
    <row r="110" spans="2:5" ht="12.75">
      <c r="B110" s="3"/>
      <c r="C110" s="3"/>
      <c r="D110" s="5"/>
      <c r="E110" s="25"/>
    </row>
    <row r="111" spans="2:5" ht="12.75">
      <c r="B111" s="3"/>
      <c r="C111" s="3"/>
      <c r="D111" s="5"/>
      <c r="E111" s="25"/>
    </row>
    <row r="112" spans="2:5" ht="12.75">
      <c r="B112" s="3"/>
      <c r="C112" s="3"/>
      <c r="D112" s="5"/>
      <c r="E112" s="25"/>
    </row>
    <row r="113" spans="2:5" ht="12.75">
      <c r="B113" s="3"/>
      <c r="C113" s="3"/>
      <c r="D113" s="5"/>
      <c r="E113" s="25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</sheetData>
  <sheetProtection/>
  <mergeCells count="7">
    <mergeCell ref="C1:E1"/>
    <mergeCell ref="C2:E2"/>
    <mergeCell ref="B7:E7"/>
    <mergeCell ref="C6:E6"/>
    <mergeCell ref="C5:E5"/>
    <mergeCell ref="C4:E4"/>
    <mergeCell ref="C3:E3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0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2021-10-14T05:31:50Z</cp:lastPrinted>
  <dcterms:created xsi:type="dcterms:W3CDTF">2000-09-19T07:45:36Z</dcterms:created>
  <dcterms:modified xsi:type="dcterms:W3CDTF">2021-10-25T09:54:00Z</dcterms:modified>
  <cp:category/>
  <cp:version/>
  <cp:contentType/>
  <cp:contentStatus/>
</cp:coreProperties>
</file>