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<sst xmlns="http://schemas.openxmlformats.org/spreadsheetml/2006/main" count="30" uniqueCount="30">
  <si>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</si>
  <si>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</si>
  <si>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</si>
  <si>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</si>
  <si>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</si>
  <si>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</si>
  <si>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</si>
  <si>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</si>
  <si>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</si>
  <si>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</si>
  <si>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</si>
  <si>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</si>
  <si>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</si>
  <si>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</si>
  <si>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</si>
  <si>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</si>
  <si>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Строевское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</si>
  <si>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</si>
  <si>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</si>
  <si>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</si>
  <si>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</si>
  <si>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</si>
  <si>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</si>
  <si>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>Приложение № 18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</si>
  <si>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</si>
  <si>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t xml:space="preserve">Субсидии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</si>
  <si>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Объем межбюджетных трансфертов бюджетам муниципальных образований -поселений на плановый период 2022 и 2023 годов</t>
  </si>
  <si>
    <t>Приложение № 10</t>
  </si>
  <si>
    <t>к решению сессии шестого созыва Собрания депутатов №413 от 26  ноября 2021года</t>
  </si>
  <si>
    <t>к решению сессии шестого созыва Собрания депутатов №298 от 23 декабря 2020года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</si>
</sst>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1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C5" sqref="C5:K5"/>
    </sheetView>
  </sheetViews>
  <sheetFormatPr defaultColWidth="9.140625" defaultRowHeight="12.75"/>
  <cols>
    <col min="1" max="1" width="16.8515625" style="0" customWidth="1"/>
    <col min="2" max="2" width="14.28125" style="0" customWidth="1"/>
    <col min="3" max="3" width="13.28125" style="0" customWidth="1"/>
    <col min="4" max="4" width="15.28125" style="0" customWidth="1"/>
    <col min="5" max="5" width="15.8515625" style="0" customWidth="1"/>
    <col min="6" max="6" width="14.421875" style="14" customWidth="1"/>
    <col min="7" max="7" width="14.140625" style="14" customWidth="1"/>
    <col min="8" max="8" width="15.140625" style="14" customWidth="1"/>
    <col min="9" max="9" width="14.00390625" style="14" customWidth="1"/>
    <col min="10" max="10" width="15.140625" style="14" customWidth="1"/>
    <col min="11" max="11" width="14.00390625" style="14" customWidth="1"/>
    <col min="12" max="12" width="19.57421875" style="14" customWidth="1"/>
    <col min="13" max="13" width="18.421875" style="14" customWidth="1"/>
    <col min="14" max="14" width="14.00390625" style="0" customWidth="1"/>
    <col min="15" max="15" width="14.421875" style="0" customWidth="1"/>
    <col min="17" max="17" width="12.8515625" style="0" bestFit="1" customWidth="1"/>
  </cols>
  <sheetData>
    <row r="1" spans="14:15" ht="22.5" customHeight="1">
      <c r="N1" s="30" t="s">
        <v>27</v>
      </c>
      <c r="O1" s="31"/>
    </row>
    <row r="2" spans="14:15" ht="41.25" customHeight="1">
      <c r="N2" s="28" t="s">
        <v>28</v>
      </c>
      <c r="O2" s="29"/>
    </row>
    <row r="3" spans="14:15" ht="23.25" customHeight="1">
      <c r="N3" s="31" t="s">
        <v>23</v>
      </c>
      <c r="O3" s="31"/>
    </row>
    <row r="4" spans="12:15" ht="75.75" customHeight="1">
      <c r="L4" s="15"/>
      <c r="M4" s="15"/>
      <c r="N4" s="29" t="s">
        <v>29</v>
      </c>
      <c r="O4" s="29"/>
    </row>
    <row r="5" spans="3:14" ht="42.75" customHeight="1">
      <c r="C5" s="37" t="s">
        <v>26</v>
      </c>
      <c r="D5" s="37"/>
      <c r="E5" s="37"/>
      <c r="F5" s="37"/>
      <c r="G5" s="37"/>
      <c r="H5" s="37"/>
      <c r="I5" s="37"/>
      <c r="J5" s="37"/>
      <c r="K5" s="37"/>
      <c r="L5" s="6"/>
      <c r="M5" s="6"/>
      <c r="N5" s="6"/>
    </row>
    <row r="7" spans="1:17" s="10" customFormat="1" ht="99" customHeight="1">
      <c r="A7" s="8" t="s">
        <v>0</v>
      </c>
      <c r="B7" s="32" t="s">
        <v>1</v>
      </c>
      <c r="C7" s="33"/>
      <c r="D7" s="32" t="s">
        <v>20</v>
      </c>
      <c r="E7" s="33"/>
      <c r="F7" s="32" t="s">
        <v>21</v>
      </c>
      <c r="G7" s="33"/>
      <c r="H7" s="32" t="s">
        <v>2</v>
      </c>
      <c r="I7" s="33"/>
      <c r="J7" s="32" t="s">
        <v>24</v>
      </c>
      <c r="K7" s="33"/>
      <c r="L7" s="34" t="s">
        <v>25</v>
      </c>
      <c r="M7" s="33"/>
      <c r="N7" s="35" t="s">
        <v>22</v>
      </c>
      <c r="O7" s="36"/>
      <c r="P7" s="9"/>
      <c r="Q7" s="9"/>
    </row>
    <row r="8" spans="1:17" s="20" customFormat="1" ht="15.75" customHeight="1">
      <c r="A8" s="17"/>
      <c r="B8" s="17">
        <v>2022</v>
      </c>
      <c r="C8" s="18">
        <v>2023</v>
      </c>
      <c r="D8" s="18">
        <v>2022</v>
      </c>
      <c r="E8" s="18">
        <v>2023</v>
      </c>
      <c r="F8" s="18">
        <v>2022</v>
      </c>
      <c r="G8" s="18">
        <v>2023</v>
      </c>
      <c r="H8" s="18">
        <v>2022</v>
      </c>
      <c r="I8" s="18">
        <v>2023</v>
      </c>
      <c r="J8" s="18">
        <v>2022</v>
      </c>
      <c r="K8" s="18">
        <v>2023</v>
      </c>
      <c r="L8" s="18">
        <v>2022</v>
      </c>
      <c r="M8" s="18">
        <v>2023</v>
      </c>
      <c r="N8" s="18">
        <v>2022</v>
      </c>
      <c r="O8" s="18">
        <v>2023</v>
      </c>
      <c r="P8" s="19"/>
      <c r="Q8" s="19"/>
    </row>
    <row r="9" spans="1:15" ht="12.75">
      <c r="A9" s="3" t="s">
        <v>3</v>
      </c>
      <c r="B9" s="16">
        <v>214080.32</v>
      </c>
      <c r="C9" s="16">
        <v>214080.32</v>
      </c>
      <c r="D9" s="7">
        <v>1635350</v>
      </c>
      <c r="E9" s="7">
        <v>1635350</v>
      </c>
      <c r="F9" s="16">
        <v>87500</v>
      </c>
      <c r="G9" s="16">
        <v>87500</v>
      </c>
      <c r="H9" s="16">
        <v>126677</v>
      </c>
      <c r="I9" s="16">
        <v>131844</v>
      </c>
      <c r="J9" s="25">
        <v>165258</v>
      </c>
      <c r="K9" s="25">
        <v>165258</v>
      </c>
      <c r="L9" s="7"/>
      <c r="M9" s="7"/>
      <c r="N9" s="7">
        <f>B9+D9+F9+H9+J9</f>
        <v>2228865.3200000003</v>
      </c>
      <c r="O9" s="2">
        <f>C9+E9+G9+I9+K9</f>
        <v>2234032.3200000003</v>
      </c>
    </row>
    <row r="10" spans="1:15" ht="12.75">
      <c r="A10" s="3" t="s">
        <v>4</v>
      </c>
      <c r="B10" s="16">
        <v>136408</v>
      </c>
      <c r="C10" s="16">
        <v>136408</v>
      </c>
      <c r="D10" s="7">
        <v>1238395</v>
      </c>
      <c r="E10" s="7">
        <v>1238395</v>
      </c>
      <c r="F10" s="16">
        <v>87500</v>
      </c>
      <c r="G10" s="16">
        <v>87500</v>
      </c>
      <c r="H10" s="16">
        <v>126677</v>
      </c>
      <c r="I10" s="16">
        <v>131844</v>
      </c>
      <c r="J10" s="16"/>
      <c r="K10" s="16"/>
      <c r="L10" s="7"/>
      <c r="M10" s="7"/>
      <c r="N10" s="7">
        <f aca="true" t="shared" si="0" ref="N10:N24">B10+D10+F10+H10+J10</f>
        <v>1588980</v>
      </c>
      <c r="O10" s="2">
        <f aca="true" t="shared" si="1" ref="O10:O24">C10+E10+G10+I10+K10</f>
        <v>1594147</v>
      </c>
    </row>
    <row r="11" spans="1:15" ht="12.75">
      <c r="A11" s="3" t="s">
        <v>5</v>
      </c>
      <c r="B11" s="16">
        <v>84900</v>
      </c>
      <c r="C11" s="16">
        <v>84091.52</v>
      </c>
      <c r="D11" s="7">
        <v>817428</v>
      </c>
      <c r="E11" s="7">
        <v>817428</v>
      </c>
      <c r="F11" s="16">
        <v>87500</v>
      </c>
      <c r="G11" s="16">
        <v>87500</v>
      </c>
      <c r="H11" s="16">
        <v>126677</v>
      </c>
      <c r="I11" s="16">
        <v>131844</v>
      </c>
      <c r="J11" s="16"/>
      <c r="K11" s="16"/>
      <c r="L11" s="7"/>
      <c r="M11" s="7"/>
      <c r="N11" s="7">
        <f t="shared" si="0"/>
        <v>1116505</v>
      </c>
      <c r="O11" s="2">
        <f t="shared" si="1"/>
        <v>1120863.52</v>
      </c>
    </row>
    <row r="12" spans="1:15" ht="12.75">
      <c r="A12" s="3" t="s">
        <v>6</v>
      </c>
      <c r="B12" s="16">
        <v>109400</v>
      </c>
      <c r="C12" s="16">
        <v>107200.64</v>
      </c>
      <c r="D12" s="7">
        <v>1115721</v>
      </c>
      <c r="E12" s="7">
        <v>1115721</v>
      </c>
      <c r="F12" s="16">
        <v>87500</v>
      </c>
      <c r="G12" s="16">
        <v>87500</v>
      </c>
      <c r="H12" s="16">
        <v>126677</v>
      </c>
      <c r="I12" s="16">
        <v>131844</v>
      </c>
      <c r="J12" s="16"/>
      <c r="K12" s="16"/>
      <c r="L12" s="7"/>
      <c r="M12" s="7"/>
      <c r="N12" s="7">
        <f t="shared" si="0"/>
        <v>1439298</v>
      </c>
      <c r="O12" s="2">
        <f t="shared" si="1"/>
        <v>1442265.64</v>
      </c>
    </row>
    <row r="13" spans="1:17" ht="12.75">
      <c r="A13" s="3" t="s">
        <v>7</v>
      </c>
      <c r="B13" s="16">
        <v>368462.08</v>
      </c>
      <c r="C13" s="16">
        <v>368462.08</v>
      </c>
      <c r="D13" s="7">
        <v>3313698</v>
      </c>
      <c r="E13" s="7">
        <v>3313698</v>
      </c>
      <c r="F13" s="16">
        <v>87500</v>
      </c>
      <c r="G13" s="16">
        <v>87500</v>
      </c>
      <c r="H13" s="16">
        <v>432955</v>
      </c>
      <c r="I13" s="16">
        <v>450180</v>
      </c>
      <c r="J13" s="16"/>
      <c r="K13" s="16"/>
      <c r="L13" s="7"/>
      <c r="M13" s="7"/>
      <c r="N13" s="7">
        <f t="shared" si="0"/>
        <v>4202615.08</v>
      </c>
      <c r="O13" s="2">
        <f t="shared" si="1"/>
        <v>4219840.08</v>
      </c>
      <c r="Q13" s="4"/>
    </row>
    <row r="14" spans="1:15" ht="12.75">
      <c r="A14" s="3" t="s">
        <v>8</v>
      </c>
      <c r="B14" s="16">
        <v>69600</v>
      </c>
      <c r="C14" s="16">
        <v>68524.96</v>
      </c>
      <c r="D14" s="7">
        <v>892011</v>
      </c>
      <c r="E14" s="7">
        <v>892011</v>
      </c>
      <c r="F14" s="16">
        <v>87500</v>
      </c>
      <c r="G14" s="16">
        <v>87500</v>
      </c>
      <c r="H14" s="16">
        <v>126677</v>
      </c>
      <c r="I14" s="16">
        <v>131844</v>
      </c>
      <c r="J14" s="16"/>
      <c r="K14" s="16"/>
      <c r="L14" s="7"/>
      <c r="M14" s="7"/>
      <c r="N14" s="7">
        <f t="shared" si="0"/>
        <v>1175788</v>
      </c>
      <c r="O14" s="2">
        <f t="shared" si="1"/>
        <v>1179879.96</v>
      </c>
    </row>
    <row r="15" spans="1:15" ht="12.75">
      <c r="A15" s="3" t="s">
        <v>9</v>
      </c>
      <c r="B15" s="16">
        <v>127800</v>
      </c>
      <c r="C15" s="16">
        <v>127581.6</v>
      </c>
      <c r="D15" s="7">
        <v>1384699</v>
      </c>
      <c r="E15" s="7">
        <v>1384699</v>
      </c>
      <c r="F15" s="16">
        <v>87500</v>
      </c>
      <c r="G15" s="16">
        <v>87500</v>
      </c>
      <c r="H15" s="16">
        <v>126677</v>
      </c>
      <c r="I15" s="16">
        <v>131844</v>
      </c>
      <c r="J15" s="16"/>
      <c r="K15" s="16"/>
      <c r="L15" s="7"/>
      <c r="M15" s="7"/>
      <c r="N15" s="7">
        <f t="shared" si="0"/>
        <v>1726676</v>
      </c>
      <c r="O15" s="2">
        <f t="shared" si="1"/>
        <v>1731624.6</v>
      </c>
    </row>
    <row r="16" spans="1:15" ht="12.75">
      <c r="A16" s="3" t="s">
        <v>10</v>
      </c>
      <c r="B16" s="16">
        <v>136408</v>
      </c>
      <c r="C16" s="16">
        <v>136408</v>
      </c>
      <c r="D16" s="7">
        <v>809099</v>
      </c>
      <c r="E16" s="7">
        <v>809099</v>
      </c>
      <c r="F16" s="16">
        <v>87500</v>
      </c>
      <c r="G16" s="16">
        <v>87500</v>
      </c>
      <c r="H16" s="16">
        <v>126677</v>
      </c>
      <c r="I16" s="16">
        <v>131844</v>
      </c>
      <c r="J16" s="16"/>
      <c r="K16" s="16"/>
      <c r="L16" s="7"/>
      <c r="M16" s="7"/>
      <c r="N16" s="7">
        <f t="shared" si="0"/>
        <v>1159684</v>
      </c>
      <c r="O16" s="2">
        <f t="shared" si="1"/>
        <v>1164851</v>
      </c>
    </row>
    <row r="17" spans="1:15" ht="12.75">
      <c r="A17" s="3" t="s">
        <v>11</v>
      </c>
      <c r="B17" s="16">
        <v>2449321.44</v>
      </c>
      <c r="C17" s="16">
        <v>2449321.44</v>
      </c>
      <c r="D17" s="7">
        <v>0</v>
      </c>
      <c r="E17" s="7">
        <v>0</v>
      </c>
      <c r="F17" s="16">
        <v>105000</v>
      </c>
      <c r="G17" s="16">
        <v>105000</v>
      </c>
      <c r="H17" s="16">
        <v>865910</v>
      </c>
      <c r="I17" s="16">
        <v>900360</v>
      </c>
      <c r="J17" s="16"/>
      <c r="K17" s="16"/>
      <c r="L17" s="27">
        <v>6116579</v>
      </c>
      <c r="M17" s="27">
        <v>6146579</v>
      </c>
      <c r="N17" s="7">
        <f>B17+D17+F17+H17+J17+L17</f>
        <v>9536810.44</v>
      </c>
      <c r="O17" s="2">
        <f>C17+E17+G17+I17+K17+M17</f>
        <v>9601260.44</v>
      </c>
    </row>
    <row r="18" spans="1:15" ht="12.75">
      <c r="A18" s="3" t="s">
        <v>12</v>
      </c>
      <c r="B18" s="16">
        <v>44600</v>
      </c>
      <c r="C18" s="16">
        <v>43971.52</v>
      </c>
      <c r="D18" s="7">
        <v>180057</v>
      </c>
      <c r="E18" s="7">
        <v>180057</v>
      </c>
      <c r="F18" s="16">
        <v>87500</v>
      </c>
      <c r="G18" s="16">
        <v>87500</v>
      </c>
      <c r="H18" s="16">
        <v>126677</v>
      </c>
      <c r="I18" s="16">
        <v>131844</v>
      </c>
      <c r="J18" s="16"/>
      <c r="K18" s="16"/>
      <c r="L18" s="7"/>
      <c r="M18" s="7"/>
      <c r="N18" s="7">
        <f t="shared" si="0"/>
        <v>438834</v>
      </c>
      <c r="O18" s="2">
        <f t="shared" si="1"/>
        <v>443372.52</v>
      </c>
    </row>
    <row r="19" spans="1:15" ht="12.75">
      <c r="A19" s="3" t="s">
        <v>13</v>
      </c>
      <c r="B19" s="16">
        <v>68043.52</v>
      </c>
      <c r="C19" s="16">
        <v>68043.52</v>
      </c>
      <c r="D19" s="7">
        <v>551237</v>
      </c>
      <c r="E19" s="7">
        <v>551237</v>
      </c>
      <c r="F19" s="16">
        <v>87500</v>
      </c>
      <c r="G19" s="16">
        <v>87500</v>
      </c>
      <c r="H19" s="16">
        <v>126677</v>
      </c>
      <c r="I19" s="16">
        <v>131844</v>
      </c>
      <c r="J19" s="16"/>
      <c r="K19" s="16"/>
      <c r="L19" s="7"/>
      <c r="M19" s="7"/>
      <c r="N19" s="7">
        <f t="shared" si="0"/>
        <v>833457.52</v>
      </c>
      <c r="O19" s="2">
        <f t="shared" si="1"/>
        <v>838624.52</v>
      </c>
    </row>
    <row r="20" spans="1:15" ht="12.75">
      <c r="A20" s="3" t="s">
        <v>14</v>
      </c>
      <c r="B20" s="16">
        <v>187440.64</v>
      </c>
      <c r="C20" s="16">
        <v>187440.64</v>
      </c>
      <c r="D20" s="7">
        <v>1240160</v>
      </c>
      <c r="E20" s="7">
        <v>1240160</v>
      </c>
      <c r="F20" s="16">
        <v>87500</v>
      </c>
      <c r="G20" s="16">
        <v>87500</v>
      </c>
      <c r="H20" s="16">
        <v>126677</v>
      </c>
      <c r="I20" s="16">
        <v>131844</v>
      </c>
      <c r="J20" s="16"/>
      <c r="K20" s="16"/>
      <c r="L20" s="7"/>
      <c r="M20" s="7"/>
      <c r="N20" s="7">
        <f t="shared" si="0"/>
        <v>1641777.6400000001</v>
      </c>
      <c r="O20" s="2">
        <f t="shared" si="1"/>
        <v>1646944.6400000001</v>
      </c>
    </row>
    <row r="21" spans="1:15" ht="12.75">
      <c r="A21" s="3" t="s">
        <v>15</v>
      </c>
      <c r="B21" s="16">
        <v>61945.28</v>
      </c>
      <c r="C21" s="16">
        <v>61945.28</v>
      </c>
      <c r="D21" s="7">
        <v>792776</v>
      </c>
      <c r="E21" s="7">
        <v>792776</v>
      </c>
      <c r="F21" s="16">
        <v>87500</v>
      </c>
      <c r="G21" s="16">
        <v>87500</v>
      </c>
      <c r="H21" s="16">
        <v>126677</v>
      </c>
      <c r="I21" s="16">
        <v>131844</v>
      </c>
      <c r="J21" s="16"/>
      <c r="K21" s="16"/>
      <c r="L21" s="7"/>
      <c r="M21" s="7"/>
      <c r="N21" s="7">
        <f t="shared" si="0"/>
        <v>1068898.28</v>
      </c>
      <c r="O21" s="2">
        <f t="shared" si="1"/>
        <v>1074065.28</v>
      </c>
    </row>
    <row r="22" spans="1:15" ht="12.75">
      <c r="A22" s="3" t="s">
        <v>16</v>
      </c>
      <c r="B22" s="16">
        <v>143308.64</v>
      </c>
      <c r="C22" s="16">
        <v>143308.64</v>
      </c>
      <c r="D22" s="7">
        <v>1172893</v>
      </c>
      <c r="E22" s="7">
        <v>1172893</v>
      </c>
      <c r="F22" s="16">
        <v>87500</v>
      </c>
      <c r="G22" s="16">
        <v>87500</v>
      </c>
      <c r="H22" s="16">
        <v>126677</v>
      </c>
      <c r="I22" s="23">
        <v>131844</v>
      </c>
      <c r="J22" s="16"/>
      <c r="K22" s="23"/>
      <c r="L22" s="7"/>
      <c r="M22" s="7"/>
      <c r="N22" s="7">
        <f t="shared" si="0"/>
        <v>1530378.6400000001</v>
      </c>
      <c r="O22" s="2">
        <f t="shared" si="1"/>
        <v>1535545.6400000001</v>
      </c>
    </row>
    <row r="23" spans="1:15" ht="12.75">
      <c r="A23" s="3" t="s">
        <v>17</v>
      </c>
      <c r="B23" s="16">
        <v>59000</v>
      </c>
      <c r="C23" s="16">
        <v>57933.28</v>
      </c>
      <c r="D23" s="7">
        <v>639684</v>
      </c>
      <c r="E23" s="7">
        <v>639684</v>
      </c>
      <c r="F23" s="16">
        <v>87500</v>
      </c>
      <c r="G23" s="16">
        <v>87500</v>
      </c>
      <c r="H23" s="16">
        <v>126677</v>
      </c>
      <c r="I23" s="16">
        <v>131844</v>
      </c>
      <c r="J23" s="16"/>
      <c r="K23" s="16"/>
      <c r="L23" s="7"/>
      <c r="M23" s="7"/>
      <c r="N23" s="7">
        <f t="shared" si="0"/>
        <v>912861</v>
      </c>
      <c r="O23" s="2">
        <f t="shared" si="1"/>
        <v>916961.28</v>
      </c>
    </row>
    <row r="24" spans="1:15" ht="12.75">
      <c r="A24" s="3" t="s">
        <v>18</v>
      </c>
      <c r="B24" s="16">
        <v>657807.52</v>
      </c>
      <c r="C24" s="16">
        <v>657807.52</v>
      </c>
      <c r="D24" s="7">
        <v>1485611</v>
      </c>
      <c r="E24" s="7">
        <v>1485611</v>
      </c>
      <c r="F24" s="16">
        <v>87500</v>
      </c>
      <c r="G24" s="16">
        <v>87500</v>
      </c>
      <c r="H24" s="16">
        <v>432955</v>
      </c>
      <c r="I24" s="16">
        <v>450180</v>
      </c>
      <c r="J24" s="26">
        <v>497457</v>
      </c>
      <c r="K24" s="26">
        <v>497457</v>
      </c>
      <c r="L24" s="24"/>
      <c r="M24" s="24"/>
      <c r="N24" s="7">
        <f t="shared" si="0"/>
        <v>3161330.52</v>
      </c>
      <c r="O24" s="2">
        <f t="shared" si="1"/>
        <v>3178555.52</v>
      </c>
    </row>
    <row r="25" spans="1:15" s="22" customFormat="1" ht="22.5" customHeight="1">
      <c r="A25" s="21" t="s">
        <v>19</v>
      </c>
      <c r="B25" s="11">
        <f aca="true" t="shared" si="2" ref="B25:O25">SUM(B9:B24)</f>
        <v>4918525.4399999995</v>
      </c>
      <c r="C25" s="12">
        <f t="shared" si="2"/>
        <v>4912528.960000001</v>
      </c>
      <c r="D25" s="13">
        <f t="shared" si="2"/>
        <v>17268819</v>
      </c>
      <c r="E25" s="13">
        <f t="shared" si="2"/>
        <v>17268819</v>
      </c>
      <c r="F25" s="13">
        <f t="shared" si="2"/>
        <v>1417500</v>
      </c>
      <c r="G25" s="13">
        <f t="shared" si="2"/>
        <v>1417500</v>
      </c>
      <c r="H25" s="13">
        <f t="shared" si="2"/>
        <v>3378621</v>
      </c>
      <c r="I25" s="13">
        <f t="shared" si="2"/>
        <v>3514692</v>
      </c>
      <c r="J25" s="13">
        <f t="shared" si="2"/>
        <v>662715</v>
      </c>
      <c r="K25" s="13">
        <f t="shared" si="2"/>
        <v>662715</v>
      </c>
      <c r="L25" s="13">
        <f t="shared" si="2"/>
        <v>6116579</v>
      </c>
      <c r="M25" s="13">
        <f t="shared" si="2"/>
        <v>6146579</v>
      </c>
      <c r="N25" s="13">
        <f t="shared" si="2"/>
        <v>33762759.440000005</v>
      </c>
      <c r="O25" s="13">
        <f t="shared" si="2"/>
        <v>33922833.96</v>
      </c>
    </row>
    <row r="26" ht="12.75">
      <c r="O26" s="1"/>
    </row>
    <row r="27" ht="12.75">
      <c r="C27" s="5"/>
    </row>
  </sheetData>
  <sheetProtection/>
  <mergeCells count="12">
    <mergeCell ref="B7:C7"/>
    <mergeCell ref="D7:E7"/>
    <mergeCell ref="N2:O2"/>
    <mergeCell ref="N1:O1"/>
    <mergeCell ref="F7:G7"/>
    <mergeCell ref="H7:I7"/>
    <mergeCell ref="J7:K7"/>
    <mergeCell ref="L7:M7"/>
    <mergeCell ref="N7:O7"/>
    <mergeCell ref="N3:O3"/>
    <mergeCell ref="N4:O4"/>
    <mergeCell ref="C5:K5"/>
  </mergeCells>
  <printOptions/>
  <pageMargins left="0.25" right="0.25" top="0.33" bottom="0.2" header="0.18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2021-11-29T07:37:37Z</cp:lastPrinted>
  <dcterms:created xsi:type="dcterms:W3CDTF">1996-10-08T23:32:33Z</dcterms:created>
  <dcterms:modified xsi:type="dcterms:W3CDTF">2021-11-29T07:37:49Z</dcterms:modified>
  <cp:category/>
  <cp:version/>
  <cp:contentType/>
  <cp:contentStatus/>
</cp:coreProperties>
</file>