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'Лист1'!$17:$18</definedName>
    <definedName name="_xlnm.Print_Area" localSheetId="0">'Лист1'!$B$1:$E$30</definedName>
  </definedNames>
  <calcPr fullCalcOnLoad="1"/>
</workbook>
</file>

<file path=xl/sharedStrings.xml><?xml version="1.0" encoding="utf-8"?>
<sst xmlns="http://schemas.openxmlformats.org/spreadsheetml/2006/main" count="26" uniqueCount="25">
  <si>
    <t>Кредитные соглашения и договоры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</si>
  <si>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</si>
  <si>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</si>
  <si>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</si>
  <si>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</si>
  <si>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</si>
  <si>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</si>
  <si>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</si>
  <si>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</si>
  <si>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</si>
  <si>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</si>
  <si>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</si>
  <si>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Сумма, рублей</t>
  </si>
  <si>
    <t>2023 год</t>
  </si>
  <si>
    <t>2024 год</t>
  </si>
  <si>
    <t>Привлечение бюджетных кредитов</t>
  </si>
  <si>
    <t>Кредиты кредитных организаций</t>
  </si>
  <si>
    <t>Привлечение кредитов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</si>
  <si>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</si>
  <si>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</si>
  <si>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</si>
  <si>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</si>
  <si>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</si>
  <si>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Программа муниципальных заимствований муниципального образования «Устьянский муниципальный округ» на 2023 год и плановый период 2024 и 2025 годов</t>
  </si>
  <si>
    <t xml:space="preserve">Приложение №10 к решению сессии первого созыва Собрания депутатов                         № 26 от 21 декабря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</si>
</sst>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41;&#1102;&#1076;&#1078;&#1077;&#1090;_200&#1061;\&#1041;&#1102;&#1076;&#1078;&#1077;&#1090;_2022\&#1056;&#1077;&#1096;.&#8470;439%20&#1054;%20&#1073;&#1102;&#1076;&#1078;&#1077;&#1090;&#1077;%20&#1085;&#1072;%202022-2024%20&#1075;\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7" t="s">
        <v>24</v>
      </c>
      <c r="E1" s="37"/>
    </row>
    <row r="3" ht="30.75" customHeight="1"/>
    <row r="4" spans="2:5" ht="38.25" customHeight="1">
      <c r="B4" s="40" t="s">
        <v>23</v>
      </c>
      <c r="C4" s="40"/>
      <c r="D4" s="40"/>
      <c r="E4" s="40"/>
    </row>
    <row r="5" ht="21.75" customHeight="1"/>
    <row r="6" spans="2:4" ht="37.5" customHeight="1" hidden="1">
      <c r="B6" s="43" t="s">
        <v>9</v>
      </c>
      <c r="C6" s="43"/>
      <c r="D6" s="43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9" t="s">
        <v>2</v>
      </c>
      <c r="C8" s="30"/>
      <c r="D8" s="6" t="s">
        <v>7</v>
      </c>
    </row>
    <row r="9" spans="1:4" ht="9.75" customHeight="1" hidden="1">
      <c r="A9" s="3"/>
      <c r="B9" s="31">
        <v>1</v>
      </c>
      <c r="C9" s="30"/>
      <c r="D9" s="7">
        <v>2</v>
      </c>
    </row>
    <row r="10" spans="1:4" ht="16.5" customHeight="1" hidden="1">
      <c r="A10" s="2"/>
      <c r="B10" s="35" t="s">
        <v>4</v>
      </c>
      <c r="C10" s="36"/>
      <c r="D10" s="12">
        <v>0</v>
      </c>
    </row>
    <row r="11" spans="1:4" ht="16.5" customHeight="1" hidden="1">
      <c r="A11" s="2"/>
      <c r="B11" s="35" t="s">
        <v>0</v>
      </c>
      <c r="C11" s="36"/>
      <c r="D11" s="13">
        <f>'[1]Лист1'!$D$9</f>
        <v>65300000</v>
      </c>
    </row>
    <row r="12" spans="1:4" ht="28.5" customHeight="1" hidden="1">
      <c r="A12" s="1"/>
      <c r="B12" s="44" t="s">
        <v>5</v>
      </c>
      <c r="C12" s="45"/>
      <c r="D12" s="14">
        <f>'[1]Лист1'!$D$10</f>
        <v>0</v>
      </c>
    </row>
    <row r="13" spans="1:4" ht="21" customHeight="1" hidden="1">
      <c r="A13" s="1"/>
      <c r="B13" s="41" t="s">
        <v>6</v>
      </c>
      <c r="C13" s="42"/>
      <c r="D13" s="15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1" t="s">
        <v>8</v>
      </c>
      <c r="C15" s="8"/>
      <c r="D15" s="8"/>
    </row>
    <row r="16" spans="2:5" s="22" customFormat="1" ht="18" customHeight="1">
      <c r="B16" s="38" t="s">
        <v>10</v>
      </c>
      <c r="C16" s="32" t="s">
        <v>12</v>
      </c>
      <c r="D16" s="33"/>
      <c r="E16" s="34"/>
    </row>
    <row r="17" spans="2:5" s="22" customFormat="1" ht="27" customHeight="1">
      <c r="B17" s="39"/>
      <c r="C17" s="25" t="s">
        <v>13</v>
      </c>
      <c r="D17" s="25" t="s">
        <v>14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11</v>
      </c>
      <c r="C19" s="19">
        <f>C20+C27</f>
        <v>0</v>
      </c>
      <c r="D19" s="19">
        <f>D20+D27</f>
        <v>0</v>
      </c>
      <c r="E19" s="19">
        <f>E20+E27</f>
        <v>-20000000</v>
      </c>
    </row>
    <row r="20" spans="1:5" ht="18" customHeight="1">
      <c r="A20" s="1"/>
      <c r="B20" s="23" t="s">
        <v>3</v>
      </c>
      <c r="C20" s="13">
        <f>C21-C24</f>
        <v>0</v>
      </c>
      <c r="D20" s="13">
        <f>D21-D24</f>
        <v>0</v>
      </c>
      <c r="E20" s="13">
        <f>E21-E24</f>
        <v>-20000000</v>
      </c>
    </row>
    <row r="21" spans="1:5" ht="17.25" customHeight="1">
      <c r="A21" s="1"/>
      <c r="B21" s="24" t="s">
        <v>15</v>
      </c>
      <c r="C21" s="13">
        <f>SUM(C22:C23)</f>
        <v>39000000</v>
      </c>
      <c r="D21" s="13">
        <f>D22</f>
        <v>39000000</v>
      </c>
      <c r="E21" s="13">
        <f>E22</f>
        <v>40000000</v>
      </c>
    </row>
    <row r="22" spans="1:5" ht="41.25" customHeight="1">
      <c r="A22" s="1"/>
      <c r="B22" s="26" t="s">
        <v>18</v>
      </c>
      <c r="C22" s="13">
        <f>39000000</f>
        <v>39000000</v>
      </c>
      <c r="D22" s="13">
        <f>39000000</f>
        <v>39000000</v>
      </c>
      <c r="E22" s="13">
        <f>40000000</f>
        <v>40000000</v>
      </c>
    </row>
    <row r="23" spans="1:5" ht="111" customHeight="1">
      <c r="A23" s="1"/>
      <c r="B23" s="28" t="s">
        <v>20</v>
      </c>
      <c r="C23" s="13">
        <v>0</v>
      </c>
      <c r="D23" s="13"/>
      <c r="E23" s="13"/>
    </row>
    <row r="24" spans="1:5" ht="17.25" customHeight="1">
      <c r="A24" s="1"/>
      <c r="B24" s="23" t="s">
        <v>1</v>
      </c>
      <c r="C24" s="13">
        <f>C25</f>
        <v>39000000</v>
      </c>
      <c r="D24" s="13">
        <f>D25</f>
        <v>39000000</v>
      </c>
      <c r="E24" s="13">
        <f>SUM(E25:E26)</f>
        <v>60000000</v>
      </c>
    </row>
    <row r="25" spans="1:5" ht="42" customHeight="1">
      <c r="A25" s="1"/>
      <c r="B25" s="20" t="s">
        <v>19</v>
      </c>
      <c r="C25" s="13">
        <f>39000000</f>
        <v>39000000</v>
      </c>
      <c r="D25" s="13">
        <f>39000000</f>
        <v>39000000</v>
      </c>
      <c r="E25" s="13">
        <f>40000000</f>
        <v>40000000</v>
      </c>
    </row>
    <row r="26" spans="1:5" ht="111" customHeight="1">
      <c r="A26" s="1"/>
      <c r="B26" s="28" t="s">
        <v>22</v>
      </c>
      <c r="C26" s="13">
        <v>0</v>
      </c>
      <c r="D26" s="13"/>
      <c r="E26" s="13">
        <f>20000000</f>
        <v>20000000</v>
      </c>
    </row>
    <row r="27" spans="1:5" ht="25.5" customHeight="1">
      <c r="A27" s="1"/>
      <c r="B27" s="23" t="s">
        <v>16</v>
      </c>
      <c r="C27" s="13">
        <f>C28-C29</f>
        <v>0</v>
      </c>
      <c r="D27" s="13">
        <f>D28-D29</f>
        <v>0</v>
      </c>
      <c r="E27" s="13">
        <f>E28-E29</f>
        <v>0</v>
      </c>
    </row>
    <row r="28" spans="1:5" ht="16.5" customHeight="1">
      <c r="A28" s="1"/>
      <c r="B28" s="16" t="s">
        <v>17</v>
      </c>
      <c r="C28" s="13">
        <v>0</v>
      </c>
      <c r="D28" s="13">
        <v>0</v>
      </c>
      <c r="E28" s="13">
        <v>0</v>
      </c>
    </row>
    <row r="29" spans="1:5" ht="16.5" customHeight="1">
      <c r="A29" s="1"/>
      <c r="B29" s="18" t="s">
        <v>1</v>
      </c>
      <c r="C29" s="13">
        <v>0</v>
      </c>
      <c r="D29" s="13">
        <v>0</v>
      </c>
      <c r="E29" s="13">
        <v>0</v>
      </c>
    </row>
    <row r="30" spans="1:4" ht="28.5" customHeight="1">
      <c r="A30" s="1"/>
      <c r="B30" s="9"/>
      <c r="C30" s="9"/>
      <c r="D30" s="10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spans="2:4" ht="12.75">
      <c r="B48" s="4"/>
      <c r="C48" s="5"/>
      <c r="D48" s="5"/>
    </row>
    <row r="49" spans="2:4" ht="12.75">
      <c r="B49" s="4"/>
      <c r="C49" s="5"/>
      <c r="D49" s="5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</sheetData>
  <sheetProtection/>
  <mergeCells count="11">
    <mergeCell ref="B12:C12"/>
    <mergeCell ref="B8:C8"/>
    <mergeCell ref="B9:C9"/>
    <mergeCell ref="C16:E16"/>
    <mergeCell ref="B11:C11"/>
    <mergeCell ref="D1:E1"/>
    <mergeCell ref="B16:B17"/>
    <mergeCell ref="B4:E4"/>
    <mergeCell ref="B13:C13"/>
    <mergeCell ref="B6:D6"/>
    <mergeCell ref="B10:C10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2022-12-22T11:22:08Z</cp:lastPrinted>
  <dcterms:created xsi:type="dcterms:W3CDTF">2000-09-19T07:45:36Z</dcterms:created>
  <dcterms:modified xsi:type="dcterms:W3CDTF">2022-12-22T11:22:26Z</dcterms:modified>
  <cp:category/>
  <cp:version/>
  <cp:contentType/>
  <cp:contentStatus/>
</cp:coreProperties>
</file>