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'Прил.1'!$10:$12</definedName>
    <definedName name="_xlnm.Print_Area" localSheetId="0">'Прил.1'!$B$2:$F$44</definedName>
  </definedNames>
  <calcPr fullCalcOnLoad="1"/>
</workbook>
</file>

<file path=xl/sharedStrings.xml><?xml version="1.0" encoding="utf-8"?>
<sst xmlns="http://schemas.openxmlformats.org/spreadsheetml/2006/main" count="70" uniqueCount="68">
  <si>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</si>
  <si>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</si>
  <si>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</si>
  <si>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</si>
  <si>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</si>
  <si>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</si>
  <si>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</si>
  <si>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</si>
  <si>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</si>
  <si>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</si>
  <si>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</si>
  <si>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</si>
  <si>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</si>
  <si>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</si>
  <si>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</si>
  <si>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</si>
  <si>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</si>
  <si>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</si>
  <si>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</si>
  <si>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</si>
  <si>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</si>
  <si>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</si>
  <si>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</si>
  <si>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</si>
  <si>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</si>
  <si>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</si>
  <si>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</si>
  <si>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</si>
  <si>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</si>
  <si>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</si>
  <si>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</si>
  <si>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</si>
  <si>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</si>
  <si>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</si>
  <si>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</si>
  <si>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</si>
  <si>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</si>
  <si>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</si>
  <si>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</si>
  <si>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</si>
  <si>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</si>
  <si>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</si>
  <si>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</si>
  <si>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</si>
  <si>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</si>
  <si>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</si>
  <si>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</si>
  <si>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</si>
  <si>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</si>
  <si>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</si>
  <si>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</si>
  <si>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</si>
  <si>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</si>
  <si>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</si>
  <si>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2023 год</t>
  </si>
  <si>
    <t>2024 год</t>
  </si>
  <si>
    <t xml:space="preserve">Приложение № 4 к решению сессии              шестого созыва Собрания депутатов                             № 439 от 24 декабря  2021 года 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</si>
  <si>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</si>
  <si>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</si>
  <si>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Источники финансирования дефицита бюджета муниципального образования "Устьянский муниципальный район" на плановый период 2023-2024 годов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</si>
  <si>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</si>
  <si>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</si>
  <si>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 xml:space="preserve">Приложение № 2 к решению сессии шестого созыва Собрания депутатов № 453 от 18 февраля  2022 года </t>
  </si>
  <si>
    <t xml:space="preserve">Приложение № 2 к решению сессии шестого созыва Собрания депутатов № 467 от 25 марта  2022 года </t>
  </si>
  <si>
    <t xml:space="preserve">Приложение № 2 к решению сессии шестого созыва Собрания депутатов № 499 от 25 мая  2022 года </t>
  </si>
  <si>
    <t xml:space="preserve">Приложение № 3 к решению сессии шестого созыва Собрания депутатов № 515 от 24 июня  2022 года </t>
  </si>
  <si>
    <t xml:space="preserve">Приложение № 3 к решению сессии шестого созыва Собрания депутатов № 525 от 23 сентяря  2022 года </t>
  </si>
  <si>
    <t xml:space="preserve">Приложение № 3 к решению сессии шестого созыва Собрания депутатов №544 от 25 ноября  2022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</si>
</sst>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#,##0.00_ ;\-#,##0.00\ 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1"/>
  <sheetViews>
    <sheetView tabSelected="1" zoomScalePageLayoutView="0" workbookViewId="0" topLeftCell="A1">
      <selection activeCell="D1" sqref="D1:F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9" customWidth="1"/>
    <col min="6" max="6" width="15.00390625" style="0" customWidth="1"/>
    <col min="7" max="7" width="15.375" style="0" customWidth="1"/>
    <col min="8" max="8" width="16.25390625" style="0" customWidth="1"/>
  </cols>
  <sheetData>
    <row r="1" spans="4:6" ht="34.5" customHeight="1">
      <c r="D1" s="63" t="s">
        <v>67</v>
      </c>
      <c r="E1" s="63"/>
      <c r="F1" s="63"/>
    </row>
    <row r="2" spans="4:6" ht="30.75" customHeight="1">
      <c r="D2" s="63" t="s">
        <v>66</v>
      </c>
      <c r="E2" s="63"/>
      <c r="F2" s="63"/>
    </row>
    <row r="3" spans="4:6" ht="33.75" customHeight="1">
      <c r="D3" s="63" t="s">
        <v>65</v>
      </c>
      <c r="E3" s="63"/>
      <c r="F3" s="63"/>
    </row>
    <row r="4" spans="4:6" ht="42" customHeight="1">
      <c r="D4" s="63" t="s">
        <v>64</v>
      </c>
      <c r="E4" s="63"/>
      <c r="F4" s="63"/>
    </row>
    <row r="5" spans="4:6" ht="36" customHeight="1">
      <c r="D5" s="63" t="s">
        <v>63</v>
      </c>
      <c r="E5" s="63"/>
      <c r="F5" s="63"/>
    </row>
    <row r="6" spans="4:6" ht="46.5" customHeight="1">
      <c r="D6" s="63" t="s">
        <v>62</v>
      </c>
      <c r="E6" s="63"/>
      <c r="F6" s="63"/>
    </row>
    <row r="7" spans="4:5" ht="43.5" customHeight="1">
      <c r="D7" s="63" t="s">
        <v>56</v>
      </c>
      <c r="E7" s="63"/>
    </row>
    <row r="8" spans="2:5" ht="33.75" customHeight="1">
      <c r="B8" s="62" t="s">
        <v>59</v>
      </c>
      <c r="C8" s="62"/>
      <c r="D8" s="62"/>
      <c r="E8" s="62"/>
    </row>
    <row r="9" spans="1:5" ht="8.25" customHeight="1" thickBot="1">
      <c r="A9" s="1"/>
      <c r="B9" s="1"/>
      <c r="C9" s="1"/>
      <c r="D9" s="1"/>
      <c r="E9" s="10"/>
    </row>
    <row r="10" spans="1:5" ht="32.25" customHeight="1">
      <c r="A10" s="1"/>
      <c r="B10" s="64" t="s">
        <v>1</v>
      </c>
      <c r="C10" s="66" t="s">
        <v>13</v>
      </c>
      <c r="D10" s="68" t="s">
        <v>14</v>
      </c>
      <c r="E10" s="69"/>
    </row>
    <row r="11" spans="1:5" ht="32.25" customHeight="1">
      <c r="A11" s="1"/>
      <c r="B11" s="65"/>
      <c r="C11" s="67"/>
      <c r="D11" s="52" t="s">
        <v>54</v>
      </c>
      <c r="E11" s="46" t="s">
        <v>55</v>
      </c>
    </row>
    <row r="12" spans="1:5" ht="12.75" customHeight="1">
      <c r="A12" s="1"/>
      <c r="B12" s="12">
        <v>1</v>
      </c>
      <c r="C12" s="5">
        <v>2</v>
      </c>
      <c r="D12" s="21">
        <v>3</v>
      </c>
      <c r="E12" s="13">
        <v>4</v>
      </c>
    </row>
    <row r="13" spans="1:5" ht="4.5" customHeight="1">
      <c r="A13" s="1"/>
      <c r="B13" s="26"/>
      <c r="C13" s="27"/>
      <c r="D13" s="28"/>
      <c r="E13" s="29"/>
    </row>
    <row r="14" spans="1:5" ht="30" customHeight="1">
      <c r="A14" s="1"/>
      <c r="B14" s="40" t="s">
        <v>20</v>
      </c>
      <c r="C14" s="54" t="s">
        <v>19</v>
      </c>
      <c r="D14" s="47">
        <f>D15-D17</f>
        <v>0</v>
      </c>
      <c r="E14" s="32">
        <f>E15-E17</f>
        <v>0</v>
      </c>
    </row>
    <row r="15" spans="1:5" ht="30" customHeight="1">
      <c r="A15" s="1"/>
      <c r="B15" s="41" t="s">
        <v>22</v>
      </c>
      <c r="C15" s="27" t="s">
        <v>21</v>
      </c>
      <c r="D15" s="48">
        <f>D16</f>
        <v>0</v>
      </c>
      <c r="E15" s="31">
        <f>E16</f>
        <v>0</v>
      </c>
    </row>
    <row r="16" spans="1:5" ht="45" customHeight="1">
      <c r="A16" s="1"/>
      <c r="B16" s="14" t="s">
        <v>23</v>
      </c>
      <c r="C16" s="27" t="s">
        <v>24</v>
      </c>
      <c r="D16" s="48"/>
      <c r="E16" s="31"/>
    </row>
    <row r="17" spans="1:5" ht="30" customHeight="1">
      <c r="A17" s="1"/>
      <c r="B17" s="42" t="s">
        <v>30</v>
      </c>
      <c r="C17" s="27" t="s">
        <v>31</v>
      </c>
      <c r="D17" s="48">
        <f>D18</f>
        <v>0</v>
      </c>
      <c r="E17" s="31">
        <f>E18</f>
        <v>0</v>
      </c>
    </row>
    <row r="18" spans="1:5" ht="45" customHeight="1">
      <c r="A18" s="1"/>
      <c r="B18" s="43" t="s">
        <v>25</v>
      </c>
      <c r="C18" s="27" t="s">
        <v>26</v>
      </c>
      <c r="D18" s="48"/>
      <c r="E18" s="31"/>
    </row>
    <row r="19" spans="2:5" ht="25.5">
      <c r="B19" s="44" t="s">
        <v>27</v>
      </c>
      <c r="C19" s="55" t="s">
        <v>28</v>
      </c>
      <c r="D19" s="49">
        <f>D20+D23</f>
        <v>0</v>
      </c>
      <c r="E19" s="35">
        <f>E20+E23</f>
        <v>0</v>
      </c>
    </row>
    <row r="20" spans="1:5" ht="42" customHeight="1">
      <c r="A20" s="1"/>
      <c r="B20" s="41" t="s">
        <v>57</v>
      </c>
      <c r="C20" s="27" t="s">
        <v>29</v>
      </c>
      <c r="D20" s="48">
        <f>D21</f>
        <v>92000000</v>
      </c>
      <c r="E20" s="31">
        <f>E21</f>
        <v>92000000</v>
      </c>
    </row>
    <row r="21" spans="1:5" ht="53.25" customHeight="1">
      <c r="A21" s="1"/>
      <c r="B21" s="43" t="s">
        <v>58</v>
      </c>
      <c r="C21" s="27" t="s">
        <v>32</v>
      </c>
      <c r="D21" s="48">
        <f>D22</f>
        <v>92000000</v>
      </c>
      <c r="E21" s="31">
        <f>E22</f>
        <v>92000000</v>
      </c>
    </row>
    <row r="22" spans="1:5" ht="40.5" customHeight="1">
      <c r="A22" s="1"/>
      <c r="B22" s="45" t="s">
        <v>60</v>
      </c>
      <c r="C22" s="27"/>
      <c r="D22" s="48">
        <f>92000000</f>
        <v>92000000</v>
      </c>
      <c r="E22" s="31">
        <f>92000000</f>
        <v>92000000</v>
      </c>
    </row>
    <row r="23" spans="1:5" ht="45" customHeight="1">
      <c r="A23" s="1"/>
      <c r="B23" s="16" t="s">
        <v>35</v>
      </c>
      <c r="C23" s="27" t="s">
        <v>36</v>
      </c>
      <c r="D23" s="48">
        <f>D24</f>
        <v>-92000000</v>
      </c>
      <c r="E23" s="31">
        <f>E24</f>
        <v>-92000000</v>
      </c>
    </row>
    <row r="24" spans="1:5" ht="51.75" customHeight="1">
      <c r="A24" s="1"/>
      <c r="B24" s="43" t="s">
        <v>33</v>
      </c>
      <c r="C24" s="27" t="s">
        <v>34</v>
      </c>
      <c r="D24" s="48">
        <f>D31</f>
        <v>-92000000</v>
      </c>
      <c r="E24" s="31">
        <f>E31</f>
        <v>-92000000</v>
      </c>
    </row>
    <row r="25" spans="1:5" ht="17.25" customHeight="1" hidden="1">
      <c r="A25" s="1"/>
      <c r="B25" s="14"/>
      <c r="C25" s="56"/>
      <c r="D25" s="50"/>
      <c r="E25" s="23"/>
    </row>
    <row r="26" spans="1:5" ht="27.75" customHeight="1" hidden="1">
      <c r="A26" s="1"/>
      <c r="B26" s="15" t="s">
        <v>8</v>
      </c>
      <c r="C26" s="57" t="s">
        <v>9</v>
      </c>
      <c r="D26" s="47">
        <f>D27-D29</f>
        <v>0</v>
      </c>
      <c r="E26" s="24">
        <f>E27-E29</f>
        <v>0</v>
      </c>
    </row>
    <row r="27" spans="1:5" ht="29.25" customHeight="1" hidden="1">
      <c r="A27" s="1"/>
      <c r="B27" s="16" t="s">
        <v>2</v>
      </c>
      <c r="C27" s="58" t="s">
        <v>3</v>
      </c>
      <c r="D27" s="48">
        <f>D28</f>
        <v>0</v>
      </c>
      <c r="E27" s="22">
        <f>E28</f>
        <v>0</v>
      </c>
    </row>
    <row r="28" spans="1:5" ht="30" customHeight="1" hidden="1">
      <c r="A28" s="1"/>
      <c r="B28" s="17" t="s">
        <v>4</v>
      </c>
      <c r="C28" s="58" t="s">
        <v>5</v>
      </c>
      <c r="D28" s="48"/>
      <c r="E28" s="22"/>
    </row>
    <row r="29" spans="1:5" ht="30" customHeight="1" hidden="1">
      <c r="A29" s="1"/>
      <c r="B29" s="16" t="s">
        <v>10</v>
      </c>
      <c r="C29" s="58" t="s">
        <v>6</v>
      </c>
      <c r="D29" s="48">
        <f>D30</f>
        <v>0</v>
      </c>
      <c r="E29" s="22">
        <f>E30</f>
        <v>0</v>
      </c>
    </row>
    <row r="30" spans="1:5" ht="30" customHeight="1" hidden="1">
      <c r="A30" s="1"/>
      <c r="B30" s="17" t="s">
        <v>4</v>
      </c>
      <c r="C30" s="58" t="s">
        <v>7</v>
      </c>
      <c r="D30" s="48">
        <v>0</v>
      </c>
      <c r="E30" s="22">
        <v>0</v>
      </c>
    </row>
    <row r="31" spans="1:5" ht="41.25" customHeight="1">
      <c r="A31" s="1"/>
      <c r="B31" s="53" t="s">
        <v>61</v>
      </c>
      <c r="C31" s="59"/>
      <c r="D31" s="48">
        <f>-92000000</f>
        <v>-92000000</v>
      </c>
      <c r="E31" s="30">
        <f>-92000000</f>
        <v>-92000000</v>
      </c>
    </row>
    <row r="32" spans="1:5" ht="6.75" customHeight="1">
      <c r="A32" s="1"/>
      <c r="B32" s="26"/>
      <c r="C32" s="27"/>
      <c r="D32" s="48"/>
      <c r="E32" s="31"/>
    </row>
    <row r="33" spans="1:5" ht="26.25" customHeight="1">
      <c r="A33" s="1"/>
      <c r="B33" s="36" t="s">
        <v>37</v>
      </c>
      <c r="C33" s="54" t="s">
        <v>38</v>
      </c>
      <c r="D33" s="47">
        <f>D38+D34</f>
        <v>6784040.599999905</v>
      </c>
      <c r="E33" s="32">
        <f>E38+E34</f>
        <v>0</v>
      </c>
    </row>
    <row r="34" spans="1:5" ht="15.75" customHeight="1">
      <c r="A34" s="1"/>
      <c r="B34" s="33" t="s">
        <v>11</v>
      </c>
      <c r="C34" s="27" t="s">
        <v>39</v>
      </c>
      <c r="D34" s="48">
        <f aca="true" t="shared" si="0" ref="D34:E36">D35</f>
        <v>-1521134032.75</v>
      </c>
      <c r="E34" s="31">
        <f t="shared" si="0"/>
        <v>-1738941446.91</v>
      </c>
    </row>
    <row r="35" spans="1:5" ht="15.75" customHeight="1">
      <c r="A35" s="1"/>
      <c r="B35" s="33" t="s">
        <v>40</v>
      </c>
      <c r="C35" s="27" t="s">
        <v>41</v>
      </c>
      <c r="D35" s="48">
        <f t="shared" si="0"/>
        <v>-1521134032.75</v>
      </c>
      <c r="E35" s="31">
        <f t="shared" si="0"/>
        <v>-1738941446.91</v>
      </c>
    </row>
    <row r="36" spans="1:5" ht="15.75" customHeight="1">
      <c r="A36" s="1"/>
      <c r="B36" s="33" t="s">
        <v>42</v>
      </c>
      <c r="C36" s="27" t="s">
        <v>43</v>
      </c>
      <c r="D36" s="48">
        <f t="shared" si="0"/>
        <v>-1521134032.75</v>
      </c>
      <c r="E36" s="31">
        <f t="shared" si="0"/>
        <v>-1738941446.91</v>
      </c>
    </row>
    <row r="37" spans="1:5" ht="30.75" customHeight="1">
      <c r="A37" s="1"/>
      <c r="B37" s="34" t="s">
        <v>15</v>
      </c>
      <c r="C37" s="27" t="s">
        <v>44</v>
      </c>
      <c r="D37" s="48">
        <f>-1521134032.75</f>
        <v>-1521134032.75</v>
      </c>
      <c r="E37" s="31">
        <f>-1738941446.91</f>
        <v>-1738941446.91</v>
      </c>
    </row>
    <row r="38" spans="1:5" ht="16.5" customHeight="1">
      <c r="A38" s="1"/>
      <c r="B38" s="26" t="s">
        <v>12</v>
      </c>
      <c r="C38" s="27" t="s">
        <v>46</v>
      </c>
      <c r="D38" s="48">
        <f aca="true" t="shared" si="1" ref="D38:E40">D39</f>
        <v>1527918073.35</v>
      </c>
      <c r="E38" s="31">
        <f t="shared" si="1"/>
        <v>1738941446.91</v>
      </c>
    </row>
    <row r="39" spans="1:5" ht="16.5" customHeight="1">
      <c r="A39" s="1"/>
      <c r="B39" s="26" t="s">
        <v>45</v>
      </c>
      <c r="C39" s="27" t="s">
        <v>47</v>
      </c>
      <c r="D39" s="48">
        <f t="shared" si="1"/>
        <v>1527918073.35</v>
      </c>
      <c r="E39" s="31">
        <f t="shared" si="1"/>
        <v>1738941446.91</v>
      </c>
    </row>
    <row r="40" spans="1:5" ht="16.5" customHeight="1">
      <c r="A40" s="1"/>
      <c r="B40" s="26" t="s">
        <v>42</v>
      </c>
      <c r="C40" s="27" t="s">
        <v>48</v>
      </c>
      <c r="D40" s="48">
        <f t="shared" si="1"/>
        <v>1527918073.35</v>
      </c>
      <c r="E40" s="31">
        <f t="shared" si="1"/>
        <v>1738941446.91</v>
      </c>
    </row>
    <row r="41" spans="1:5" ht="30" customHeight="1">
      <c r="A41" s="1"/>
      <c r="B41" s="34" t="s">
        <v>16</v>
      </c>
      <c r="C41" s="27" t="s">
        <v>49</v>
      </c>
      <c r="D41" s="48">
        <v>1527918073.35</v>
      </c>
      <c r="E41" s="31">
        <v>1738941446.91</v>
      </c>
    </row>
    <row r="42" spans="1:5" ht="30" customHeight="1">
      <c r="A42" s="1"/>
      <c r="B42" s="39" t="s">
        <v>50</v>
      </c>
      <c r="C42" s="27" t="s">
        <v>51</v>
      </c>
      <c r="D42" s="48"/>
      <c r="E42" s="31"/>
    </row>
    <row r="43" spans="1:5" ht="15.75" customHeight="1">
      <c r="A43" s="1"/>
      <c r="B43" s="38"/>
      <c r="C43" s="60"/>
      <c r="D43" s="50"/>
      <c r="E43" s="37"/>
    </row>
    <row r="44" spans="2:5" s="7" customFormat="1" ht="15.75" customHeight="1" thickBot="1">
      <c r="B44" s="18" t="s">
        <v>0</v>
      </c>
      <c r="C44" s="61"/>
      <c r="D44" s="51">
        <v>6784040.6</v>
      </c>
      <c r="E44" s="25">
        <f>E14+E19+E33</f>
        <v>0</v>
      </c>
    </row>
    <row r="45" spans="1:7" ht="34.5" customHeight="1">
      <c r="A45" s="1"/>
      <c r="C45" s="6"/>
      <c r="F45" s="8"/>
      <c r="G45" s="8"/>
    </row>
    <row r="46" spans="1:5" ht="19.5" customHeight="1">
      <c r="A46" s="1"/>
      <c r="C46" t="s">
        <v>17</v>
      </c>
      <c r="D46" s="19">
        <v>1429134032.75</v>
      </c>
      <c r="E46" s="19">
        <v>1646941446.91</v>
      </c>
    </row>
    <row r="47" spans="3:5" ht="25.5">
      <c r="C47" s="3" t="s">
        <v>53</v>
      </c>
      <c r="D47" s="19">
        <v>278202036</v>
      </c>
      <c r="E47" s="19">
        <v>293015033</v>
      </c>
    </row>
    <row r="48" spans="3:5" ht="12.75">
      <c r="C48" s="20" t="s">
        <v>52</v>
      </c>
      <c r="D48" s="19">
        <f>D46-D47</f>
        <v>1150931996.75</v>
      </c>
      <c r="E48" s="19">
        <f>E46-E47</f>
        <v>1353926413.91</v>
      </c>
    </row>
    <row r="49" spans="1:5" ht="15">
      <c r="A49" s="1"/>
      <c r="C49" t="s">
        <v>18</v>
      </c>
      <c r="D49" s="19">
        <f>1435817073.35+101000</f>
        <v>1435918073.35</v>
      </c>
      <c r="E49" s="19">
        <f>E46</f>
        <v>1646941446.91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5" ht="12.75">
      <c r="B114" s="3"/>
      <c r="C114" s="3"/>
      <c r="D114" s="4"/>
      <c r="E114" s="11"/>
    </row>
    <row r="115" spans="2:5" ht="12.75">
      <c r="B115" s="3"/>
      <c r="C115" s="3"/>
      <c r="D115" s="4"/>
      <c r="E115" s="11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11">
    <mergeCell ref="D3:F3"/>
    <mergeCell ref="B8:E8"/>
    <mergeCell ref="D1:F1"/>
    <mergeCell ref="B10:B11"/>
    <mergeCell ref="C10:C11"/>
    <mergeCell ref="D7:E7"/>
    <mergeCell ref="D10:E10"/>
    <mergeCell ref="D2:F2"/>
    <mergeCell ref="D6:F6"/>
    <mergeCell ref="D5:F5"/>
    <mergeCell ref="D4:F4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8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2022-09-23T09:49:13Z</cp:lastPrinted>
  <dcterms:created xsi:type="dcterms:W3CDTF">2000-09-19T07:45:36Z</dcterms:created>
  <dcterms:modified xsi:type="dcterms:W3CDTF">2022-11-25T13:13:18Z</dcterms:modified>
  <cp:category/>
  <cp:version/>
  <cp:contentType/>
  <cp:contentStatus/>
</cp:coreProperties>
</file>