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. № 5" sheetId="1" r:id="rId1"/>
    <sheet name="Прил. № 4" sheetId="2" r:id="rId2"/>
    <sheet name="Прил. № 3" sheetId="3" r:id="rId3"/>
  </sheets>
  <definedNames>
    <definedName name="_xlnm.Print_Area" localSheetId="2">'Прил. № 3'!$A$1:$F$154</definedName>
    <definedName name="_xlnm.Print_Area" localSheetId="1">'Прил. № 4'!$A$1:$H$197</definedName>
    <definedName name="_xlnm.Print_Area" localSheetId="0">'Прил. № 5'!$A$1:$I$206</definedName>
  </definedNames>
  <calcPr fullCalcOnLoad="1"/>
</workbook>
</file>

<file path=xl/sharedStrings.xml><?xml version="1.0" encoding="utf-8"?>
<sst xmlns="http://schemas.openxmlformats.org/spreadsheetml/2006/main" count="1905" uniqueCount="273">
  <si>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</si>
  <si>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</si>
  <si>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</si>
  <si>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</si>
  <si>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</si>
  <si>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</si>
  <si>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</si>
  <si>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</si>
  <si>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</si>
  <si>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</si>
  <si>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</si>
  <si>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</si>
  <si>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</si>
  <si>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</si>
  <si>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</si>
  <si>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</si>
  <si>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</si>
  <si>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</si>
  <si>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</si>
  <si>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</si>
  <si>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</si>
  <si>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</si>
  <si>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</si>
  <si>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Обслуживание государственного и муниципального долга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</si>
  <si>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</si>
  <si>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</si>
  <si>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</si>
  <si>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</si>
  <si>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</si>
  <si>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</si>
  <si>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</si>
  <si>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</si>
  <si>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</si>
  <si>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</si>
  <si>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</si>
  <si>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</si>
  <si>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</si>
  <si>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</si>
  <si>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</si>
  <si>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</si>
  <si>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</si>
  <si>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</si>
  <si>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</si>
  <si>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</si>
  <si>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</si>
  <si>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</si>
  <si>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</si>
  <si>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</si>
  <si>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</si>
  <si>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</si>
  <si>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</si>
  <si>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</si>
  <si>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</si>
  <si>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</si>
  <si>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</si>
  <si>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</si>
  <si>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</si>
  <si>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</si>
  <si>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</si>
  <si>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</si>
  <si>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</si>
  <si>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</si>
  <si>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</si>
  <si>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</si>
  <si>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</si>
  <si>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</si>
  <si>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</si>
  <si>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</si>
  <si>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</si>
  <si>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</si>
  <si>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</si>
  <si>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</si>
  <si>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</si>
  <si>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</si>
  <si>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</si>
  <si>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</si>
  <si>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</si>
  <si>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</si>
  <si>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</si>
  <si>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</si>
  <si>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</si>
  <si>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</si>
  <si>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13</t>
  </si>
  <si>
    <t>Обеспечение проведения выборов и референдумов</t>
  </si>
  <si>
    <t>07</t>
  </si>
  <si>
    <t>Дорожное хозяйство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</si>
  <si>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</si>
  <si>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Капитальный ремонт и ремонт автомобильных дорог общего пользования населенных пунктов</t>
  </si>
  <si>
    <t>Охрана семьи и детства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</si>
  <si>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</si>
  <si>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</si>
  <si>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</si>
  <si>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</si>
  <si>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</si>
  <si>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</si>
  <si>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</si>
  <si>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</si>
  <si>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</si>
  <si>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</si>
  <si>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</si>
  <si>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</si>
  <si>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Обеспечение функционирования Главы муниципального образования</t>
  </si>
  <si>
    <t>91 2 9001</t>
  </si>
  <si>
    <t>Расходы на обеспечение деятельности подведомственных учреждений</t>
  </si>
  <si>
    <t xml:space="preserve">Субсидии бюджетным учреждениям </t>
  </si>
  <si>
    <t>Субсидии бюджетным учреждениям на иные цели</t>
  </si>
  <si>
    <t xml:space="preserve">Проведение выборов </t>
  </si>
  <si>
    <t>Специальные расходы</t>
  </si>
  <si>
    <t>880</t>
  </si>
  <si>
    <t>Расходы в области предупреждения и ликвидации последствий чрезвычайных ситуаций природного и техногенного характера, гражданская оборона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</si>
  <si>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</si>
  <si>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</si>
  <si>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</si>
  <si>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</si>
  <si>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</si>
  <si>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</si>
  <si>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</si>
  <si>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коммунального хозяйства хозяйства</t>
  </si>
  <si>
    <t>Расходы в области благоустройства</t>
  </si>
  <si>
    <t>92 1 9116</t>
  </si>
  <si>
    <t>98 2 0000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</si>
  <si>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</si>
  <si>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</si>
  <si>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94 1 0000</t>
  </si>
  <si>
    <t>97 1 00 00</t>
  </si>
  <si>
    <t>97 2 0000</t>
  </si>
  <si>
    <t>Доплаты к пенсиям  муниципальных служащих</t>
  </si>
  <si>
    <t>98 1 9170</t>
  </si>
  <si>
    <t>321</t>
  </si>
  <si>
    <t>Пособия, компенсационные и иные социальные выплаты гражданам, кроме публичных нормативных обязательств</t>
  </si>
  <si>
    <t>98 1 0000</t>
  </si>
  <si>
    <t>Социальное обеспечение детей-сирот и детей оставшихся без попечения родителей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</si>
  <si>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</si>
  <si>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98 2 5082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</si>
  <si>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</si>
  <si>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98 2 7864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</si>
  <si>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</si>
  <si>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98 2 7875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</si>
  <si>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</si>
  <si>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</si>
  <si>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99 1 0000</t>
  </si>
  <si>
    <t>Обслуживание муниципального долга</t>
  </si>
  <si>
    <t>99 1 9175</t>
  </si>
  <si>
    <t>Проведение выборов Главы муниципального образования и депутатов в Совет депутатов муниципального образования</t>
  </si>
  <si>
    <t>Резервный фонд местной администрации</t>
  </si>
  <si>
    <t xml:space="preserve">Мероприятия по землеустройству и землепользованию </t>
  </si>
  <si>
    <t>97 2 9158</t>
  </si>
  <si>
    <t>97 3 9162</t>
  </si>
  <si>
    <t>97 3 9164</t>
  </si>
  <si>
    <t>Бюджетные инвестиции на приобретение объектов недвижимого имкщества в государственную (муниципальную) собственность</t>
  </si>
  <si>
    <t>412</t>
  </si>
  <si>
    <t>730</t>
  </si>
  <si>
    <t>95 0 9181</t>
  </si>
  <si>
    <t>95 0 9182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</si>
  <si>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</si>
  <si>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</si>
  <si>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</si>
  <si>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</si>
  <si>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</si>
  <si>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91 2 0000</t>
  </si>
  <si>
    <t>91 1 9001</t>
  </si>
  <si>
    <t>91 1 0000</t>
  </si>
  <si>
    <t>91 0 0000</t>
  </si>
  <si>
    <t>95 0 8308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</si>
  <si>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 за счет средств местного бюджета</t>
  </si>
  <si>
    <t xml:space="preserve"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 </t>
  </si>
  <si>
    <t>Муниципальная программа "Развитие сферы  культуры и спорта в муниципальном образовании "Дмитриевское" на 2014-2018г.г."</t>
  </si>
  <si>
    <t>Субсидии бюджетным учреждения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</si>
  <si>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94 2 8140</t>
  </si>
  <si>
    <t>Резервный фонд администрации муниципального образования</t>
  </si>
  <si>
    <t>Строительство, реконструкция, ремонт и содержание автомобильных дорог общего пользования местного значения, включая разработку проектной документации за счет средств дорожного фонда Архангельской области</t>
  </si>
  <si>
    <t>94 3 9301</t>
  </si>
  <si>
    <t>540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</si>
  <si>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</si>
  <si>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а именно создание, содержание и организация деятельности аварийно-спасательных служб и(или) аварийно-спасательных формирований на территории поселения, в соответствии с заключенными соглашениями</t>
  </si>
  <si>
    <t>Иные межбюджетные трансферты</t>
  </si>
  <si>
    <t xml:space="preserve"> </t>
  </si>
  <si>
    <t>Образование</t>
  </si>
  <si>
    <t>Молодежная политика и оздоровление детей</t>
  </si>
  <si>
    <t>Расходы в области развития территориального общественного самоуправления Архангельской области</t>
  </si>
  <si>
    <t>Расходы в области развития территориального общественного самоуправления Устьянского района</t>
  </si>
  <si>
    <t>Непрограммные расходы в области образования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</si>
  <si>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</si>
  <si>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97 1 9503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</si>
  <si>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</si>
  <si>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бюджетов.</t>
  </si>
  <si>
    <t>97 1 9603</t>
  </si>
  <si>
    <t>94 1 8140</t>
  </si>
  <si>
    <t>94 1 9150</t>
  </si>
  <si>
    <t>94  1 9150</t>
  </si>
  <si>
    <t>Мероприятия в сфере гражданской обороны и защиты населения и территорий поселения от чрезвычайных ситуаций, осуществляемые муниципальными органами
 По данному направлению расходов отражаются расходы местного бюджета, связанные с мероприятиями в сфере гражданской обороны и защиты населения и территорий поселения от чрезвычайных ситуаций</t>
  </si>
  <si>
    <t>94 3 0000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</si>
  <si>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</si>
  <si>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контрольно-счетного органа</t>
  </si>
  <si>
    <t>Межбюджетные трансферты бюджетам муниципальных районов из бюджетов поселений на осуществление полномочий по осуществлению внешнего муниципального финансового контроля, в соответствии с заключенными соглашениями</t>
  </si>
  <si>
    <t>95 0 8850</t>
  </si>
  <si>
    <t>97 0 9140</t>
  </si>
  <si>
    <t>Мероприятия в области жилищного  хозяйства</t>
  </si>
  <si>
    <t>97 3 8842</t>
  </si>
  <si>
    <t>97 3 7842</t>
  </si>
  <si>
    <t>97 3 7140</t>
  </si>
  <si>
    <t>Резервный фонд Правительства Архангельской области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</si>
  <si>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</si>
  <si>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</si>
  <si>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90 0 0000000</t>
  </si>
  <si>
    <t>90 1 0000000</t>
  </si>
  <si>
    <t>90 1 0090010</t>
  </si>
  <si>
    <t>90 2 0000000</t>
  </si>
  <si>
    <t>90 2 0090010</t>
  </si>
  <si>
    <t>90 2 0078680</t>
  </si>
  <si>
    <t>90 3 0000000</t>
  </si>
  <si>
    <t>90 3 0091300</t>
  </si>
  <si>
    <t>90 4 0000000</t>
  </si>
  <si>
    <t>90 4 0091160</t>
  </si>
  <si>
    <t>60 0 0000000</t>
  </si>
  <si>
    <t>60 0 0051180</t>
  </si>
  <si>
    <t>91 1 0000000</t>
  </si>
  <si>
    <t>91 1 0091510</t>
  </si>
  <si>
    <t>93 1 0000000</t>
  </si>
  <si>
    <t>93 1 0091610</t>
  </si>
  <si>
    <t>93 1 0091650</t>
  </si>
  <si>
    <t>95 1 0083091</t>
  </si>
  <si>
    <t>95 1 0000000</t>
  </si>
  <si>
    <t>95 1 0083092</t>
  </si>
  <si>
    <t>853</t>
  </si>
  <si>
    <t>93 1 0083160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</si>
  <si>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</si>
  <si>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</si>
  <si>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 xml:space="preserve">9510090010 </t>
  </si>
  <si>
    <t>Расходы на содержание органов местного самоуправления в части дорожной деятельности</t>
  </si>
  <si>
    <t>95 1 0090010</t>
  </si>
  <si>
    <t>Другие общегосударственные вопросы</t>
  </si>
  <si>
    <t>Непрограммные расходы органов местного самоуправления</t>
  </si>
  <si>
    <t>90 5 0000000</t>
  </si>
  <si>
    <t>Расходы на обеспечение деятельности государственных (муниципальных) органов</t>
  </si>
  <si>
    <t>90 5 0092400</t>
  </si>
  <si>
    <r>
      <t>Содержание, капитальный ремонт, ремонт и обустройство автомобильных дорог</t>
    </r>
    <r>
      <rPr>
        <b/>
        <sz val="8"/>
        <rFont val="Arial Cyr"/>
        <family val="0"/>
      </rPr>
      <t xml:space="preserve"> в границах</t>
    </r>
    <r>
      <rPr>
        <sz val="8"/>
        <rFont val="Arial Cyr"/>
        <family val="0"/>
      </rPr>
      <t xml:space="preserve"> населенных пунктов</t>
    </r>
  </si>
  <si>
    <r>
      <t xml:space="preserve">Содержание, капитальный ремонт, ремонт и обустройство автомобильных дорог </t>
    </r>
    <r>
      <rPr>
        <b/>
        <sz val="8"/>
        <rFont val="Arial Cyr"/>
        <family val="0"/>
      </rPr>
      <t xml:space="preserve">вне границ </t>
    </r>
    <r>
      <rPr>
        <sz val="8"/>
        <rFont val="Arial Cyr"/>
        <family val="0"/>
      </rPr>
      <t>населенных пунктов</t>
    </r>
  </si>
  <si>
    <t xml:space="preserve">93 1 00S8420 </t>
  </si>
  <si>
    <t>93 1 00S8420</t>
  </si>
  <si>
    <r>
      <t>Содержание, капитальный ремонт, ремонт и обустройство автомобильных дорог</t>
    </r>
    <r>
      <rPr>
        <b/>
        <i/>
        <sz val="8"/>
        <rFont val="Arial Cyr"/>
        <family val="0"/>
      </rPr>
      <t xml:space="preserve"> в границах</t>
    </r>
    <r>
      <rPr>
        <i/>
        <sz val="8"/>
        <rFont val="Arial Cyr"/>
        <family val="0"/>
      </rPr>
      <t xml:space="preserve"> населенных пунктов</t>
    </r>
  </si>
  <si>
    <r>
      <t xml:space="preserve">Содержание, капитальный ремонт, ремонт и обустройство автомобильных дорог </t>
    </r>
    <r>
      <rPr>
        <b/>
        <i/>
        <sz val="8"/>
        <rFont val="Arial Cyr"/>
        <family val="0"/>
      </rPr>
      <t xml:space="preserve">вне границ </t>
    </r>
    <r>
      <rPr>
        <i/>
        <sz val="8"/>
        <rFont val="Arial Cyr"/>
        <family val="0"/>
      </rPr>
      <t>населенных пунктов</t>
    </r>
  </si>
  <si>
    <t>Иные межбюджетные трансферты бюджетам муниципальных районов из бюджетов  поселений, на осуществление дорожной деятельности в отношении автомобильных дорог местного значения вне границ населенных пунктов поселений за счет остатков средств дорожного фонда на 01.01.2016г., в соответствии с заключенными соглашениями</t>
  </si>
  <si>
    <t>95 1 0091820</t>
  </si>
  <si>
    <t>95 1 0183094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</si>
  <si>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за счет остатка средств ликвидируемых муниципальных дорожных фондов сельских поселений на 01.01.2016 год</t>
  </si>
  <si>
    <t>01 0 0000000</t>
  </si>
  <si>
    <t>Муниципальная программа "Благоустройство территории МО "Дмитриевское" на 2020 год"</t>
  </si>
  <si>
    <t>01 00078840</t>
  </si>
  <si>
    <t>Расходы в области мобилизационной и вневойсковой подготовки</t>
  </si>
  <si>
    <t>Благоустройство территории и приобретение уборочной и коммунальной техники</t>
  </si>
  <si>
    <t xml:space="preserve">Содержание кладбищ </t>
  </si>
  <si>
    <t>Приложение № 5</t>
  </si>
  <si>
    <t>Утверждено</t>
  </si>
  <si>
    <t>Исполнено</t>
  </si>
  <si>
    <t>Приложение № 3</t>
  </si>
  <si>
    <t xml:space="preserve">Приложение № 4 </t>
  </si>
  <si>
    <t>Закупка энергетических ресурсов</t>
  </si>
  <si>
    <t>247</t>
  </si>
  <si>
    <t>90 2 0078793</t>
  </si>
  <si>
    <t xml:space="preserve">Проведение выборов  </t>
  </si>
  <si>
    <t>Оплата иных платежей</t>
  </si>
  <si>
    <t>90 2 0091500</t>
  </si>
  <si>
    <t>93 1 0081400</t>
  </si>
  <si>
    <t>27444,13</t>
  </si>
  <si>
    <t xml:space="preserve">Отчет о распределении бюджетных ассигнований по разделам и подразделам классификации                             расходов бюджета сельского поселения "Дмитриевское" Устьянского муниципального района Архангельской области за 2022 год                                </t>
  </si>
  <si>
    <t xml:space="preserve">Отчет о распределении бюджетных ассигнований по разделам, подразделам, целевым статьям, группам и подгруппам видов расходов классификации расходов бюджета сельского поселения "Дмитриевское" за 2022 год     </t>
  </si>
  <si>
    <t>Отчет по ведомственной структуре расходов бюджета                                                                                                                                        сельского поселения "Дмитриевское" Устьянского муниципального района Архангельской области за 2022 год</t>
  </si>
  <si>
    <t>к решению сессии первого созыва Собрания депутатов Устьянского муниципального округа</t>
  </si>
  <si>
    <t>Ремонт  моста через ручей Линово д.Бородинская</t>
  </si>
  <si>
    <t>87 0 00 81400</t>
  </si>
  <si>
    <t>№ 123 от 23 июня 2023года</t>
  </si>
  <si>
    <t>№ 123 от 22 июня 2023года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</si>
</sst>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b/>
      <i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12"/>
      <name val="Arial Cyr"/>
      <family val="0"/>
    </font>
    <font>
      <i/>
      <sz val="8"/>
      <name val="Arial"/>
      <family val="2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b/>
      <sz val="10"/>
      <color indexed="62"/>
      <name val="Arial Cyr"/>
      <family val="0"/>
    </font>
    <font>
      <sz val="10"/>
      <color indexed="10"/>
      <name val="Arial Cyr"/>
      <family val="0"/>
    </font>
    <font>
      <sz val="10"/>
      <color indexed="4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i/>
      <sz val="8"/>
      <color rgb="FFFF0000"/>
      <name val="Arial Cyr"/>
      <family val="0"/>
    </font>
    <font>
      <sz val="10"/>
      <color theme="3" tint="0.39998000860214233"/>
      <name val="Arial Cyr"/>
      <family val="0"/>
    </font>
    <font>
      <sz val="10"/>
      <color theme="4" tint="0.39998000860214233"/>
      <name val="Arial Cyr"/>
      <family val="0"/>
    </font>
    <font>
      <b/>
      <sz val="10"/>
      <color theme="3" tint="0.39998000860214233"/>
      <name val="Arial Cyr"/>
      <family val="0"/>
    </font>
    <font>
      <sz val="10"/>
      <color rgb="FFFF0000"/>
      <name val="Arial Cyr"/>
      <family val="0"/>
    </font>
    <font>
      <sz val="10"/>
      <color theme="3" tint="0.5999900102615356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3" fontId="65" fillId="0" borderId="0" xfId="0" applyNumberFormat="1" applyFont="1" applyAlignment="1">
      <alignment/>
    </xf>
    <xf numFmtId="4" fontId="65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4" fontId="68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4" fontId="67" fillId="0" borderId="0" xfId="0" applyNumberFormat="1" applyFont="1" applyFill="1" applyAlignment="1">
      <alignment wrapText="1"/>
    </xf>
    <xf numFmtId="3" fontId="65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4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 horizontal="right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7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ill="1" applyAlignment="1">
      <alignment horizontal="left"/>
    </xf>
    <xf numFmtId="0" fontId="67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0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75.375" style="0" customWidth="1"/>
    <col min="2" max="2" width="6.875" style="0" customWidth="1"/>
    <col min="3" max="3" width="5.625" style="0" customWidth="1"/>
    <col min="4" max="4" width="5.375" style="0" customWidth="1"/>
    <col min="5" max="5" width="10.875" style="0" customWidth="1"/>
    <col min="6" max="6" width="7.25390625" style="0" customWidth="1"/>
    <col min="7" max="7" width="12.125" style="0" customWidth="1"/>
    <col min="8" max="8" width="10.625" style="0" customWidth="1"/>
    <col min="9" max="9" width="11.875" style="0" hidden="1" customWidth="1"/>
    <col min="10" max="10" width="9.625" style="0" bestFit="1" customWidth="1"/>
    <col min="11" max="11" width="9.75390625" style="0" customWidth="1"/>
    <col min="12" max="12" width="14.125" style="0" customWidth="1"/>
    <col min="13" max="13" width="6.75390625" style="0" customWidth="1"/>
    <col min="14" max="14" width="10.125" style="0" customWidth="1"/>
    <col min="15" max="15" width="34.25390625" style="0" customWidth="1"/>
    <col min="16" max="17" width="9.125" style="0" hidden="1" customWidth="1"/>
    <col min="18" max="18" width="29.00390625" style="0" hidden="1" customWidth="1"/>
  </cols>
  <sheetData>
    <row r="1" spans="1:8" ht="12.75">
      <c r="A1" s="158" t="s">
        <v>252</v>
      </c>
      <c r="B1" s="158"/>
      <c r="C1" s="158"/>
      <c r="D1" s="158"/>
      <c r="E1" s="158"/>
      <c r="F1" s="158"/>
      <c r="G1" s="158"/>
      <c r="H1" s="158"/>
    </row>
    <row r="2" spans="1:8" ht="12.75">
      <c r="A2" s="158" t="s">
        <v>268</v>
      </c>
      <c r="B2" s="158"/>
      <c r="C2" s="158"/>
      <c r="D2" s="158"/>
      <c r="E2" s="158"/>
      <c r="F2" s="158"/>
      <c r="G2" s="158"/>
      <c r="H2" s="158"/>
    </row>
    <row r="3" spans="1:8" ht="12.75">
      <c r="A3" s="158" t="s">
        <v>272</v>
      </c>
      <c r="B3" s="158"/>
      <c r="C3" s="158"/>
      <c r="D3" s="158"/>
      <c r="E3" s="158"/>
      <c r="F3" s="158"/>
      <c r="G3" s="158"/>
      <c r="H3" s="158"/>
    </row>
    <row r="4" spans="1:9" ht="12" customHeight="1">
      <c r="A4" s="162"/>
      <c r="B4" s="162"/>
      <c r="C4" s="169"/>
      <c r="D4" s="169"/>
      <c r="E4" s="169"/>
      <c r="F4" s="169"/>
      <c r="G4" s="169"/>
      <c r="H4" s="137"/>
      <c r="I4" s="1"/>
    </row>
    <row r="5" spans="1:9" ht="15.75" customHeight="1" hidden="1">
      <c r="A5" s="162"/>
      <c r="B5" s="162"/>
      <c r="C5" s="163"/>
      <c r="D5" s="163"/>
      <c r="E5" s="163"/>
      <c r="F5" s="163"/>
      <c r="G5" s="163"/>
      <c r="H5" s="64"/>
      <c r="I5" s="1"/>
    </row>
    <row r="6" spans="1:9" ht="14.25" customHeight="1" hidden="1">
      <c r="A6" s="162" t="s">
        <v>176</v>
      </c>
      <c r="B6" s="163"/>
      <c r="C6" s="163"/>
      <c r="D6" s="163"/>
      <c r="E6" s="163"/>
      <c r="F6" s="163"/>
      <c r="G6" s="163"/>
      <c r="H6" s="64"/>
      <c r="I6" s="1"/>
    </row>
    <row r="7" spans="3:9" ht="21.75" customHeight="1" hidden="1">
      <c r="C7" s="164"/>
      <c r="D7" s="164"/>
      <c r="E7" s="164"/>
      <c r="F7" s="164"/>
      <c r="G7" s="164"/>
      <c r="I7" s="1"/>
    </row>
    <row r="8" spans="3:9" ht="14.25" customHeight="1" hidden="1">
      <c r="C8" s="158" t="s">
        <v>176</v>
      </c>
      <c r="D8" s="158"/>
      <c r="E8" s="158"/>
      <c r="F8" s="158"/>
      <c r="G8" s="158"/>
      <c r="I8" s="1"/>
    </row>
    <row r="9" spans="1:9" ht="37.5" customHeight="1">
      <c r="A9" s="165" t="s">
        <v>267</v>
      </c>
      <c r="B9" s="165"/>
      <c r="C9" s="165"/>
      <c r="D9" s="165"/>
      <c r="E9" s="165"/>
      <c r="F9" s="165"/>
      <c r="G9" s="165"/>
      <c r="H9" s="165"/>
      <c r="I9" s="165"/>
    </row>
    <row r="10" spans="7:9" ht="12.75">
      <c r="G10" s="4"/>
      <c r="I10" s="1"/>
    </row>
    <row r="11" spans="1:9" ht="12.75" customHeight="1">
      <c r="A11" s="155" t="s">
        <v>0</v>
      </c>
      <c r="B11" s="156" t="s">
        <v>79</v>
      </c>
      <c r="C11" s="154" t="s">
        <v>71</v>
      </c>
      <c r="D11" s="154" t="s">
        <v>72</v>
      </c>
      <c r="E11" s="154" t="s">
        <v>1</v>
      </c>
      <c r="F11" s="154" t="s">
        <v>73</v>
      </c>
      <c r="G11" s="166" t="s">
        <v>2</v>
      </c>
      <c r="H11" s="167"/>
      <c r="I11" s="160"/>
    </row>
    <row r="12" spans="1:9" ht="42.75" customHeight="1">
      <c r="A12" s="155"/>
      <c r="B12" s="157"/>
      <c r="C12" s="154"/>
      <c r="D12" s="154"/>
      <c r="E12" s="154"/>
      <c r="F12" s="154"/>
      <c r="G12" s="13" t="s">
        <v>253</v>
      </c>
      <c r="H12" s="13" t="s">
        <v>254</v>
      </c>
      <c r="I12" s="160"/>
    </row>
    <row r="13" spans="1:9" ht="12.75">
      <c r="A13" s="2">
        <v>1</v>
      </c>
      <c r="B13" s="2"/>
      <c r="C13" s="2">
        <v>2</v>
      </c>
      <c r="D13" s="2">
        <v>3</v>
      </c>
      <c r="E13" s="2">
        <v>4</v>
      </c>
      <c r="F13" s="2">
        <v>5</v>
      </c>
      <c r="G13" s="3">
        <v>6</v>
      </c>
      <c r="H13" s="3"/>
      <c r="I13" s="1"/>
    </row>
    <row r="14" spans="1:11" ht="12.75">
      <c r="A14" s="14" t="s">
        <v>4</v>
      </c>
      <c r="B14" s="60">
        <v>812</v>
      </c>
      <c r="C14" s="15" t="s">
        <v>5</v>
      </c>
      <c r="D14" s="16" t="s">
        <v>157</v>
      </c>
      <c r="E14" s="17"/>
      <c r="F14" s="17"/>
      <c r="G14" s="18">
        <f>G15+G33+G52+G64+G57</f>
        <v>2087192.5799999998</v>
      </c>
      <c r="H14" s="18">
        <f>H15+H33+H52+H64+H57</f>
        <v>2080743.2</v>
      </c>
      <c r="I14" s="8"/>
      <c r="J14" s="4"/>
      <c r="K14" s="4"/>
    </row>
    <row r="15" spans="1:11" ht="26.25" customHeight="1">
      <c r="A15" s="19" t="s">
        <v>6</v>
      </c>
      <c r="B15" s="80">
        <v>812</v>
      </c>
      <c r="C15" s="15" t="s">
        <v>5</v>
      </c>
      <c r="D15" s="15" t="s">
        <v>7</v>
      </c>
      <c r="E15" s="20"/>
      <c r="F15" s="20"/>
      <c r="G15" s="18">
        <f aca="true" t="shared" si="0" ref="G15:H17">G16</f>
        <v>628214.74</v>
      </c>
      <c r="H15" s="18">
        <f t="shared" si="0"/>
        <v>628214.74</v>
      </c>
      <c r="I15" s="8"/>
      <c r="J15" s="4"/>
      <c r="K15" s="4"/>
    </row>
    <row r="16" spans="1:11" ht="25.5" customHeight="1">
      <c r="A16" s="21" t="s">
        <v>121</v>
      </c>
      <c r="B16" s="81">
        <v>812</v>
      </c>
      <c r="C16" s="22" t="s">
        <v>5</v>
      </c>
      <c r="D16" s="22" t="s">
        <v>7</v>
      </c>
      <c r="E16" s="22" t="s">
        <v>204</v>
      </c>
      <c r="F16" s="20"/>
      <c r="G16" s="23">
        <f t="shared" si="0"/>
        <v>628214.74</v>
      </c>
      <c r="H16" s="23">
        <f t="shared" si="0"/>
        <v>628214.74</v>
      </c>
      <c r="I16" s="8"/>
      <c r="J16" s="4"/>
      <c r="K16" s="4"/>
    </row>
    <row r="17" spans="1:11" ht="25.5" customHeight="1">
      <c r="A17" s="24" t="s">
        <v>101</v>
      </c>
      <c r="B17" s="82">
        <v>812</v>
      </c>
      <c r="C17" s="22" t="s">
        <v>5</v>
      </c>
      <c r="D17" s="22" t="s">
        <v>7</v>
      </c>
      <c r="E17" s="22" t="s">
        <v>205</v>
      </c>
      <c r="F17" s="20"/>
      <c r="G17" s="23">
        <f t="shared" si="0"/>
        <v>628214.74</v>
      </c>
      <c r="H17" s="23">
        <f t="shared" si="0"/>
        <v>628214.74</v>
      </c>
      <c r="I17" s="8"/>
      <c r="J17" s="4"/>
      <c r="K17" s="4"/>
    </row>
    <row r="18" spans="1:11" ht="24.75" customHeight="1">
      <c r="A18" s="25" t="s">
        <v>89</v>
      </c>
      <c r="B18" s="70">
        <v>812</v>
      </c>
      <c r="C18" s="20" t="s">
        <v>5</v>
      </c>
      <c r="D18" s="20" t="s">
        <v>7</v>
      </c>
      <c r="E18" s="17" t="s">
        <v>206</v>
      </c>
      <c r="F18" s="20"/>
      <c r="G18" s="23">
        <f>G19+G20</f>
        <v>628214.74</v>
      </c>
      <c r="H18" s="23">
        <f>H19+H20</f>
        <v>628214.74</v>
      </c>
      <c r="I18" s="8"/>
      <c r="J18" s="4"/>
      <c r="K18" s="4"/>
    </row>
    <row r="19" spans="1:12" ht="15" customHeight="1">
      <c r="A19" s="26" t="s">
        <v>227</v>
      </c>
      <c r="B19" s="70">
        <v>812</v>
      </c>
      <c r="C19" s="20" t="s">
        <v>5</v>
      </c>
      <c r="D19" s="20" t="s">
        <v>7</v>
      </c>
      <c r="E19" s="17" t="s">
        <v>206</v>
      </c>
      <c r="F19" s="17" t="s">
        <v>91</v>
      </c>
      <c r="G19" s="23">
        <v>482499.82</v>
      </c>
      <c r="H19" s="23">
        <v>482499.82</v>
      </c>
      <c r="I19" s="9"/>
      <c r="J19" s="114"/>
      <c r="K19" s="6"/>
      <c r="L19" s="73"/>
    </row>
    <row r="20" spans="1:11" ht="22.5" customHeight="1">
      <c r="A20" s="26" t="s">
        <v>203</v>
      </c>
      <c r="B20" s="70">
        <v>812</v>
      </c>
      <c r="C20" s="20" t="s">
        <v>5</v>
      </c>
      <c r="D20" s="20" t="s">
        <v>7</v>
      </c>
      <c r="E20" s="17" t="s">
        <v>206</v>
      </c>
      <c r="F20" s="17" t="s">
        <v>202</v>
      </c>
      <c r="G20" s="23">
        <v>145714.92</v>
      </c>
      <c r="H20" s="23">
        <v>145714.92</v>
      </c>
      <c r="I20" s="9"/>
      <c r="J20" s="114"/>
      <c r="K20" s="6"/>
    </row>
    <row r="21" spans="1:11" ht="3.75" customHeight="1" hidden="1">
      <c r="A21" s="26"/>
      <c r="B21" s="70"/>
      <c r="C21" s="20"/>
      <c r="D21" s="20"/>
      <c r="E21" s="17"/>
      <c r="F21" s="17"/>
      <c r="G21" s="23"/>
      <c r="H21" s="138"/>
      <c r="I21" s="9"/>
      <c r="J21" s="4"/>
      <c r="K21" s="6"/>
    </row>
    <row r="22" spans="1:11" ht="24" customHeight="1" hidden="1">
      <c r="A22" s="19" t="s">
        <v>10</v>
      </c>
      <c r="B22" s="70">
        <v>812</v>
      </c>
      <c r="C22" s="15" t="s">
        <v>5</v>
      </c>
      <c r="D22" s="15" t="s">
        <v>11</v>
      </c>
      <c r="E22" s="17"/>
      <c r="F22" s="17"/>
      <c r="G22" s="23">
        <v>0</v>
      </c>
      <c r="H22" s="138"/>
      <c r="I22" s="9"/>
      <c r="J22" s="4"/>
      <c r="K22" s="4"/>
    </row>
    <row r="23" spans="1:11" ht="0.75" customHeight="1" hidden="1">
      <c r="A23" s="27" t="s">
        <v>154</v>
      </c>
      <c r="B23" s="69"/>
      <c r="C23" s="22" t="s">
        <v>5</v>
      </c>
      <c r="D23" s="22" t="s">
        <v>11</v>
      </c>
      <c r="E23" s="78" t="s">
        <v>162</v>
      </c>
      <c r="F23" s="17"/>
      <c r="G23" s="23"/>
      <c r="H23" s="138"/>
      <c r="I23" s="9"/>
      <c r="J23" s="4"/>
      <c r="K23" s="4"/>
    </row>
    <row r="24" spans="1:11" ht="16.5" customHeight="1" hidden="1">
      <c r="A24" s="28" t="s">
        <v>155</v>
      </c>
      <c r="B24" s="84"/>
      <c r="C24" s="22" t="s">
        <v>5</v>
      </c>
      <c r="D24" s="22" t="s">
        <v>11</v>
      </c>
      <c r="E24" s="78" t="s">
        <v>161</v>
      </c>
      <c r="F24" s="17"/>
      <c r="G24" s="23"/>
      <c r="H24" s="138"/>
      <c r="I24" s="9"/>
      <c r="J24" s="4"/>
      <c r="K24" s="4"/>
    </row>
    <row r="25" spans="1:11" ht="28.5" customHeight="1" hidden="1">
      <c r="A25" s="25" t="s">
        <v>89</v>
      </c>
      <c r="B25" s="83"/>
      <c r="C25" s="17" t="s">
        <v>5</v>
      </c>
      <c r="D25" s="17" t="s">
        <v>11</v>
      </c>
      <c r="E25" s="79" t="s">
        <v>160</v>
      </c>
      <c r="F25" s="17"/>
      <c r="G25" s="23"/>
      <c r="H25" s="138"/>
      <c r="I25" s="9"/>
      <c r="J25" s="4"/>
      <c r="K25" s="4"/>
    </row>
    <row r="26" spans="1:11" ht="22.5" customHeight="1" hidden="1">
      <c r="A26" s="26" t="s">
        <v>90</v>
      </c>
      <c r="B26" s="13"/>
      <c r="C26" s="20" t="s">
        <v>5</v>
      </c>
      <c r="D26" s="20" t="s">
        <v>11</v>
      </c>
      <c r="E26" s="17" t="s">
        <v>160</v>
      </c>
      <c r="F26" s="17" t="s">
        <v>91</v>
      </c>
      <c r="G26" s="23"/>
      <c r="H26" s="138"/>
      <c r="I26" s="9"/>
      <c r="J26" s="4"/>
      <c r="K26" s="4"/>
    </row>
    <row r="27" spans="1:11" ht="20.25" customHeight="1" hidden="1">
      <c r="A27" s="26" t="s">
        <v>92</v>
      </c>
      <c r="B27" s="13"/>
      <c r="C27" s="20" t="s">
        <v>5</v>
      </c>
      <c r="D27" s="20" t="s">
        <v>11</v>
      </c>
      <c r="E27" s="17" t="s">
        <v>160</v>
      </c>
      <c r="F27" s="17" t="s">
        <v>93</v>
      </c>
      <c r="G27" s="23"/>
      <c r="H27" s="138"/>
      <c r="I27" s="9"/>
      <c r="J27" s="4"/>
      <c r="K27" s="4"/>
    </row>
    <row r="28" spans="1:11" ht="18" customHeight="1" hidden="1">
      <c r="A28" s="27" t="s">
        <v>156</v>
      </c>
      <c r="B28" s="69"/>
      <c r="C28" s="29" t="s">
        <v>5</v>
      </c>
      <c r="D28" s="29" t="s">
        <v>11</v>
      </c>
      <c r="E28" s="22" t="s">
        <v>159</v>
      </c>
      <c r="F28" s="17"/>
      <c r="G28" s="23"/>
      <c r="H28" s="138"/>
      <c r="I28" s="9"/>
      <c r="J28" s="4"/>
      <c r="K28" s="4"/>
    </row>
    <row r="29" spans="1:11" ht="22.5" customHeight="1" hidden="1">
      <c r="A29" s="25" t="s">
        <v>89</v>
      </c>
      <c r="B29" s="83"/>
      <c r="C29" s="20" t="s">
        <v>5</v>
      </c>
      <c r="D29" s="20" t="s">
        <v>11</v>
      </c>
      <c r="E29" s="17" t="s">
        <v>102</v>
      </c>
      <c r="F29" s="17"/>
      <c r="G29" s="23"/>
      <c r="H29" s="138"/>
      <c r="I29" s="9"/>
      <c r="J29" s="4"/>
      <c r="K29" s="4"/>
    </row>
    <row r="30" spans="1:11" ht="21" customHeight="1" hidden="1">
      <c r="A30" s="26" t="s">
        <v>90</v>
      </c>
      <c r="B30" s="13"/>
      <c r="C30" s="20" t="s">
        <v>5</v>
      </c>
      <c r="D30" s="20" t="s">
        <v>11</v>
      </c>
      <c r="E30" s="17" t="s">
        <v>102</v>
      </c>
      <c r="F30" s="17" t="s">
        <v>91</v>
      </c>
      <c r="G30" s="23"/>
      <c r="H30" s="138"/>
      <c r="I30" s="9"/>
      <c r="J30" s="4"/>
      <c r="K30" s="4"/>
    </row>
    <row r="31" spans="1:11" ht="21.75" customHeight="1" hidden="1">
      <c r="A31" s="26" t="s">
        <v>92</v>
      </c>
      <c r="B31" s="13"/>
      <c r="C31" s="20" t="s">
        <v>5</v>
      </c>
      <c r="D31" s="20" t="s">
        <v>11</v>
      </c>
      <c r="E31" s="17" t="s">
        <v>102</v>
      </c>
      <c r="F31" s="17" t="s">
        <v>93</v>
      </c>
      <c r="G31" s="23"/>
      <c r="H31" s="138"/>
      <c r="I31" s="9"/>
      <c r="J31" s="4"/>
      <c r="K31" s="4"/>
    </row>
    <row r="32" spans="1:11" ht="3.75" customHeight="1" hidden="1">
      <c r="A32" s="25"/>
      <c r="B32" s="83"/>
      <c r="C32" s="17"/>
      <c r="D32" s="17"/>
      <c r="E32" s="17"/>
      <c r="F32" s="17"/>
      <c r="G32" s="23"/>
      <c r="H32" s="138"/>
      <c r="I32" s="9"/>
      <c r="J32" s="4"/>
      <c r="K32" s="4"/>
    </row>
    <row r="33" spans="1:13" ht="33" customHeight="1">
      <c r="A33" s="19" t="s">
        <v>13</v>
      </c>
      <c r="B33" s="80">
        <v>812</v>
      </c>
      <c r="C33" s="15" t="s">
        <v>5</v>
      </c>
      <c r="D33" s="15" t="s">
        <v>14</v>
      </c>
      <c r="E33" s="20"/>
      <c r="F33" s="20"/>
      <c r="G33" s="18">
        <f>G34</f>
        <v>1451966.8399999999</v>
      </c>
      <c r="H33" s="18">
        <f>H34</f>
        <v>1445517.46</v>
      </c>
      <c r="I33" s="9"/>
      <c r="J33" s="4"/>
      <c r="K33" s="4"/>
      <c r="L33" s="73"/>
      <c r="M33" s="73"/>
    </row>
    <row r="34" spans="1:11" ht="25.5" customHeight="1">
      <c r="A34" s="21" t="s">
        <v>121</v>
      </c>
      <c r="B34" s="81">
        <v>812</v>
      </c>
      <c r="C34" s="22" t="s">
        <v>5</v>
      </c>
      <c r="D34" s="22" t="s">
        <v>14</v>
      </c>
      <c r="E34" s="22" t="s">
        <v>204</v>
      </c>
      <c r="F34" s="20"/>
      <c r="G34" s="18">
        <f>G35</f>
        <v>1451966.8399999999</v>
      </c>
      <c r="H34" s="18">
        <f>H35</f>
        <v>1445517.46</v>
      </c>
      <c r="I34" s="9"/>
      <c r="J34" s="4"/>
      <c r="K34" s="4"/>
    </row>
    <row r="35" spans="1:11" ht="23.25" customHeight="1">
      <c r="A35" s="21" t="s">
        <v>122</v>
      </c>
      <c r="B35" s="81">
        <v>812</v>
      </c>
      <c r="C35" s="30" t="s">
        <v>5</v>
      </c>
      <c r="D35" s="30" t="s">
        <v>14</v>
      </c>
      <c r="E35" s="22" t="s">
        <v>207</v>
      </c>
      <c r="F35" s="16"/>
      <c r="G35" s="18">
        <f>G45+G36</f>
        <v>1451966.8399999999</v>
      </c>
      <c r="H35" s="18">
        <f>H45+H36</f>
        <v>1445517.46</v>
      </c>
      <c r="I35" s="10"/>
      <c r="J35" s="4"/>
      <c r="K35" s="105"/>
    </row>
    <row r="36" spans="1:12" ht="29.25" customHeight="1">
      <c r="A36" s="25" t="s">
        <v>89</v>
      </c>
      <c r="B36" s="70">
        <v>812</v>
      </c>
      <c r="C36" s="20" t="s">
        <v>5</v>
      </c>
      <c r="D36" s="20" t="s">
        <v>14</v>
      </c>
      <c r="E36" s="17" t="s">
        <v>208</v>
      </c>
      <c r="F36" s="17"/>
      <c r="G36" s="23">
        <f>G37+G38+G39+G40+G42+G43+G44</f>
        <v>1364466.8399999999</v>
      </c>
      <c r="H36" s="23">
        <f>H37+H39+H40+H41+H42+H38+H44+H43</f>
        <v>1358017.46</v>
      </c>
      <c r="I36" s="10"/>
      <c r="J36" s="106"/>
      <c r="K36" s="105"/>
      <c r="L36" s="73"/>
    </row>
    <row r="37" spans="1:10" ht="16.5" customHeight="1">
      <c r="A37" s="26" t="s">
        <v>226</v>
      </c>
      <c r="B37" s="80">
        <v>812</v>
      </c>
      <c r="C37" s="20" t="s">
        <v>5</v>
      </c>
      <c r="D37" s="20" t="s">
        <v>14</v>
      </c>
      <c r="E37" s="17" t="s">
        <v>208</v>
      </c>
      <c r="F37" s="17" t="s">
        <v>91</v>
      </c>
      <c r="G37" s="23">
        <v>865661.27</v>
      </c>
      <c r="H37" s="23">
        <v>865661.27</v>
      </c>
      <c r="I37" s="10"/>
      <c r="J37" s="114"/>
    </row>
    <row r="38" spans="1:11" ht="25.5" customHeight="1">
      <c r="A38" s="26" t="s">
        <v>92</v>
      </c>
      <c r="B38" s="80">
        <v>812</v>
      </c>
      <c r="C38" s="20" t="s">
        <v>5</v>
      </c>
      <c r="D38" s="20" t="s">
        <v>14</v>
      </c>
      <c r="E38" s="17" t="s">
        <v>208</v>
      </c>
      <c r="F38" s="17" t="s">
        <v>93</v>
      </c>
      <c r="G38" s="23">
        <v>4630</v>
      </c>
      <c r="H38" s="23">
        <v>4630</v>
      </c>
      <c r="I38" s="10"/>
      <c r="J38" s="121"/>
      <c r="K38" s="134"/>
    </row>
    <row r="39" spans="1:14" ht="29.25" customHeight="1">
      <c r="A39" s="26" t="s">
        <v>203</v>
      </c>
      <c r="B39" s="80">
        <v>812</v>
      </c>
      <c r="C39" s="20" t="s">
        <v>5</v>
      </c>
      <c r="D39" s="20" t="s">
        <v>14</v>
      </c>
      <c r="E39" s="17" t="s">
        <v>208</v>
      </c>
      <c r="F39" s="17" t="s">
        <v>202</v>
      </c>
      <c r="G39" s="23">
        <v>257432.73</v>
      </c>
      <c r="H39" s="23">
        <v>257432.71</v>
      </c>
      <c r="I39" s="10"/>
      <c r="J39" s="131"/>
      <c r="K39" s="131"/>
      <c r="L39" s="75"/>
      <c r="M39" s="75"/>
      <c r="N39" s="75"/>
    </row>
    <row r="40" spans="1:18" ht="21" customHeight="1">
      <c r="A40" s="25" t="s">
        <v>95</v>
      </c>
      <c r="B40" s="70">
        <v>812</v>
      </c>
      <c r="C40" s="17" t="s">
        <v>5</v>
      </c>
      <c r="D40" s="17" t="s">
        <v>14</v>
      </c>
      <c r="E40" s="17" t="s">
        <v>208</v>
      </c>
      <c r="F40" s="17" t="s">
        <v>94</v>
      </c>
      <c r="G40" s="109">
        <v>198495.19</v>
      </c>
      <c r="H40" s="109">
        <v>198320.19</v>
      </c>
      <c r="I40" s="10"/>
      <c r="J40" s="132"/>
      <c r="K40" s="127"/>
      <c r="L40" s="126"/>
      <c r="M40" s="126"/>
      <c r="N40" s="126"/>
      <c r="O40" s="126"/>
      <c r="P40" s="126"/>
      <c r="Q40" s="126"/>
      <c r="R40" s="126"/>
    </row>
    <row r="41" spans="1:18" ht="15" customHeight="1" hidden="1">
      <c r="A41" s="31" t="s">
        <v>97</v>
      </c>
      <c r="B41" s="86">
        <v>812</v>
      </c>
      <c r="C41" s="17" t="s">
        <v>5</v>
      </c>
      <c r="D41" s="17" t="s">
        <v>14</v>
      </c>
      <c r="E41" s="17" t="s">
        <v>208</v>
      </c>
      <c r="F41" s="17" t="s">
        <v>96</v>
      </c>
      <c r="G41" s="23"/>
      <c r="H41" s="23"/>
      <c r="I41" s="10"/>
      <c r="J41" s="77"/>
      <c r="N41" s="161"/>
      <c r="O41" s="161"/>
      <c r="P41" s="161"/>
      <c r="Q41" s="161"/>
      <c r="R41" s="161"/>
    </row>
    <row r="42" spans="1:19" ht="17.25" customHeight="1">
      <c r="A42" s="25" t="s">
        <v>98</v>
      </c>
      <c r="B42" s="70">
        <v>812</v>
      </c>
      <c r="C42" s="17" t="s">
        <v>5</v>
      </c>
      <c r="D42" s="17" t="s">
        <v>14</v>
      </c>
      <c r="E42" s="17" t="s">
        <v>208</v>
      </c>
      <c r="F42" s="17" t="s">
        <v>224</v>
      </c>
      <c r="G42" s="23">
        <v>72.95</v>
      </c>
      <c r="H42" s="23">
        <v>72.95</v>
      </c>
      <c r="I42" s="10"/>
      <c r="J42" s="4"/>
      <c r="M42" s="7"/>
      <c r="Q42" s="159"/>
      <c r="R42" s="153"/>
      <c r="S42" s="153"/>
    </row>
    <row r="43" spans="1:19" ht="17.25" customHeight="1">
      <c r="A43" s="25" t="s">
        <v>175</v>
      </c>
      <c r="B43" s="70">
        <v>812</v>
      </c>
      <c r="C43" s="17" t="s">
        <v>5</v>
      </c>
      <c r="D43" s="17" t="s">
        <v>14</v>
      </c>
      <c r="E43" s="17" t="s">
        <v>262</v>
      </c>
      <c r="F43" s="17" t="s">
        <v>172</v>
      </c>
      <c r="G43" s="23">
        <v>997</v>
      </c>
      <c r="H43" s="23">
        <v>997</v>
      </c>
      <c r="I43" s="10"/>
      <c r="J43" s="4"/>
      <c r="M43" s="7"/>
      <c r="Q43" s="103"/>
      <c r="R43" s="104"/>
      <c r="S43" s="104"/>
    </row>
    <row r="44" spans="1:19" ht="14.25" customHeight="1">
      <c r="A44" s="25" t="s">
        <v>257</v>
      </c>
      <c r="B44" s="70">
        <v>812</v>
      </c>
      <c r="C44" s="17" t="s">
        <v>5</v>
      </c>
      <c r="D44" s="17" t="s">
        <v>14</v>
      </c>
      <c r="E44" s="17" t="s">
        <v>208</v>
      </c>
      <c r="F44" s="17" t="s">
        <v>258</v>
      </c>
      <c r="G44" s="23">
        <v>37177.7</v>
      </c>
      <c r="H44" s="23">
        <v>30903.34</v>
      </c>
      <c r="I44" s="10"/>
      <c r="J44" s="125"/>
      <c r="M44" s="7"/>
      <c r="Q44" s="103"/>
      <c r="R44" s="104"/>
      <c r="S44" s="104"/>
    </row>
    <row r="45" spans="1:11" ht="18.75" customHeight="1">
      <c r="A45" s="32" t="s">
        <v>100</v>
      </c>
      <c r="B45" s="86">
        <v>812</v>
      </c>
      <c r="C45" s="16" t="s">
        <v>5</v>
      </c>
      <c r="D45" s="16" t="s">
        <v>14</v>
      </c>
      <c r="E45" s="16" t="s">
        <v>209</v>
      </c>
      <c r="F45" s="16"/>
      <c r="G45" s="18">
        <f>G46+G47+G51</f>
        <v>87500</v>
      </c>
      <c r="H45" s="18">
        <f>H46+H47+H51</f>
        <v>87500</v>
      </c>
      <c r="I45" s="9"/>
      <c r="J45" s="4"/>
      <c r="K45" s="4"/>
    </row>
    <row r="46" spans="1:10" ht="26.25" customHeight="1">
      <c r="A46" s="26" t="s">
        <v>92</v>
      </c>
      <c r="B46" s="80">
        <v>812</v>
      </c>
      <c r="C46" s="20" t="s">
        <v>5</v>
      </c>
      <c r="D46" s="20" t="s">
        <v>14</v>
      </c>
      <c r="E46" s="17" t="s">
        <v>259</v>
      </c>
      <c r="F46" s="17" t="s">
        <v>93</v>
      </c>
      <c r="G46" s="23">
        <v>7190</v>
      </c>
      <c r="H46" s="23">
        <v>7190</v>
      </c>
      <c r="I46" s="9"/>
      <c r="J46" s="121"/>
    </row>
    <row r="47" spans="1:19" ht="15.75" customHeight="1">
      <c r="A47" s="25" t="s">
        <v>95</v>
      </c>
      <c r="B47" s="70">
        <v>812</v>
      </c>
      <c r="C47" s="20" t="s">
        <v>5</v>
      </c>
      <c r="D47" s="20" t="s">
        <v>14</v>
      </c>
      <c r="E47" s="17" t="s">
        <v>259</v>
      </c>
      <c r="F47" s="17" t="s">
        <v>94</v>
      </c>
      <c r="G47" s="23">
        <v>31457.37</v>
      </c>
      <c r="H47" s="23">
        <v>31457.37</v>
      </c>
      <c r="I47" s="9"/>
      <c r="J47" s="122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1" ht="83.25" customHeight="1" hidden="1">
      <c r="A48" s="25" t="s">
        <v>15</v>
      </c>
      <c r="B48" s="70"/>
      <c r="C48" s="20" t="s">
        <v>5</v>
      </c>
      <c r="D48" s="20" t="s">
        <v>14</v>
      </c>
      <c r="E48" s="20" t="s">
        <v>12</v>
      </c>
      <c r="F48" s="20" t="s">
        <v>16</v>
      </c>
      <c r="G48" s="98"/>
      <c r="H48" s="138"/>
      <c r="I48" s="9"/>
      <c r="J48" s="4"/>
      <c r="K48" s="4"/>
    </row>
    <row r="49" spans="1:11" ht="1.5" customHeight="1" hidden="1">
      <c r="A49" s="25" t="s">
        <v>17</v>
      </c>
      <c r="B49" s="70"/>
      <c r="C49" s="20" t="s">
        <v>5</v>
      </c>
      <c r="D49" s="20" t="s">
        <v>14</v>
      </c>
      <c r="E49" s="20" t="s">
        <v>12</v>
      </c>
      <c r="F49" s="20" t="s">
        <v>18</v>
      </c>
      <c r="G49" s="98"/>
      <c r="H49" s="138"/>
      <c r="I49" s="9"/>
      <c r="J49" s="4"/>
      <c r="K49" s="4"/>
    </row>
    <row r="50" spans="1:11" ht="15" customHeight="1" hidden="1">
      <c r="A50" s="25" t="s">
        <v>261</v>
      </c>
      <c r="B50" s="70">
        <v>812</v>
      </c>
      <c r="C50" s="20" t="s">
        <v>5</v>
      </c>
      <c r="D50" s="20" t="s">
        <v>14</v>
      </c>
      <c r="E50" s="20" t="s">
        <v>12</v>
      </c>
      <c r="F50" s="20" t="s">
        <v>20</v>
      </c>
      <c r="G50" s="98"/>
      <c r="H50" s="138"/>
      <c r="I50" s="9"/>
      <c r="J50" s="4"/>
      <c r="K50" s="4"/>
    </row>
    <row r="51" spans="1:11" ht="18" customHeight="1">
      <c r="A51" s="25" t="s">
        <v>257</v>
      </c>
      <c r="B51" s="70">
        <v>812</v>
      </c>
      <c r="C51" s="20" t="s">
        <v>5</v>
      </c>
      <c r="D51" s="20" t="s">
        <v>14</v>
      </c>
      <c r="E51" s="20" t="s">
        <v>259</v>
      </c>
      <c r="F51" s="20" t="s">
        <v>258</v>
      </c>
      <c r="G51" s="148">
        <v>48852.63</v>
      </c>
      <c r="H51" s="55">
        <v>48852.63</v>
      </c>
      <c r="I51" s="9"/>
      <c r="J51" s="4"/>
      <c r="K51" s="4"/>
    </row>
    <row r="52" spans="1:11" ht="30.75" customHeight="1">
      <c r="A52" s="33" t="s">
        <v>21</v>
      </c>
      <c r="B52" s="70">
        <v>812</v>
      </c>
      <c r="C52" s="16" t="s">
        <v>5</v>
      </c>
      <c r="D52" s="16" t="s">
        <v>22</v>
      </c>
      <c r="E52" s="16"/>
      <c r="F52" s="16"/>
      <c r="G52" s="18">
        <f aca="true" t="shared" si="1" ref="G52:H54">G53</f>
        <v>1011</v>
      </c>
      <c r="H52" s="18">
        <f t="shared" si="1"/>
        <v>1011</v>
      </c>
      <c r="I52" s="9"/>
      <c r="J52" s="4"/>
      <c r="K52" s="4"/>
    </row>
    <row r="53" spans="1:11" ht="19.5" customHeight="1">
      <c r="A53" s="26" t="s">
        <v>193</v>
      </c>
      <c r="B53" s="80">
        <v>812</v>
      </c>
      <c r="C53" s="20" t="s">
        <v>5</v>
      </c>
      <c r="D53" s="20" t="s">
        <v>22</v>
      </c>
      <c r="E53" s="20" t="s">
        <v>210</v>
      </c>
      <c r="F53" s="20"/>
      <c r="G53" s="23">
        <f t="shared" si="1"/>
        <v>1011</v>
      </c>
      <c r="H53" s="23">
        <f t="shared" si="1"/>
        <v>1011</v>
      </c>
      <c r="I53" s="9"/>
      <c r="J53" s="4"/>
      <c r="K53" s="4"/>
    </row>
    <row r="54" spans="1:11" ht="37.5" customHeight="1">
      <c r="A54" s="26" t="s">
        <v>194</v>
      </c>
      <c r="B54" s="80">
        <v>812</v>
      </c>
      <c r="C54" s="20" t="s">
        <v>5</v>
      </c>
      <c r="D54" s="20" t="s">
        <v>22</v>
      </c>
      <c r="E54" s="20" t="s">
        <v>211</v>
      </c>
      <c r="F54" s="20"/>
      <c r="G54" s="23">
        <f t="shared" si="1"/>
        <v>1011</v>
      </c>
      <c r="H54" s="23">
        <f t="shared" si="1"/>
        <v>1011</v>
      </c>
      <c r="I54" s="9"/>
      <c r="J54" s="4"/>
      <c r="K54" s="4"/>
    </row>
    <row r="55" spans="1:11" ht="17.25" customHeight="1">
      <c r="A55" s="25" t="s">
        <v>175</v>
      </c>
      <c r="B55" s="70">
        <v>812</v>
      </c>
      <c r="C55" s="20" t="s">
        <v>5</v>
      </c>
      <c r="D55" s="20" t="s">
        <v>22</v>
      </c>
      <c r="E55" s="20" t="s">
        <v>211</v>
      </c>
      <c r="F55" s="20" t="s">
        <v>172</v>
      </c>
      <c r="G55" s="23">
        <v>1011</v>
      </c>
      <c r="H55" s="23">
        <v>1011</v>
      </c>
      <c r="I55" s="9"/>
      <c r="J55" s="4"/>
      <c r="K55" s="4"/>
    </row>
    <row r="56" spans="1:11" ht="1.5" customHeight="1" hidden="1">
      <c r="A56" s="25"/>
      <c r="B56" s="70"/>
      <c r="C56" s="20"/>
      <c r="D56" s="20"/>
      <c r="E56" s="20"/>
      <c r="F56" s="20"/>
      <c r="G56" s="98"/>
      <c r="H56" s="138"/>
      <c r="I56" s="9"/>
      <c r="J56" s="4"/>
      <c r="K56" s="4"/>
    </row>
    <row r="57" spans="1:11" ht="1.5" customHeight="1" hidden="1">
      <c r="A57" s="33" t="s">
        <v>83</v>
      </c>
      <c r="B57" s="70">
        <v>812</v>
      </c>
      <c r="C57" s="16" t="s">
        <v>5</v>
      </c>
      <c r="D57" s="16" t="s">
        <v>84</v>
      </c>
      <c r="E57" s="34"/>
      <c r="F57" s="17"/>
      <c r="G57" s="150">
        <f>G58</f>
        <v>0</v>
      </c>
      <c r="H57" s="149">
        <f>H58</f>
        <v>0</v>
      </c>
      <c r="I57" s="9"/>
      <c r="J57" s="4"/>
      <c r="K57" s="4"/>
    </row>
    <row r="58" spans="1:11" ht="22.5" customHeight="1" hidden="1">
      <c r="A58" s="25" t="s">
        <v>143</v>
      </c>
      <c r="B58" s="70">
        <v>812</v>
      </c>
      <c r="C58" s="17" t="s">
        <v>5</v>
      </c>
      <c r="D58" s="17" t="s">
        <v>84</v>
      </c>
      <c r="E58" s="34" t="s">
        <v>212</v>
      </c>
      <c r="F58" s="17"/>
      <c r="G58" s="148">
        <f>G59</f>
        <v>0</v>
      </c>
      <c r="H58" s="55">
        <f>H59</f>
        <v>0</v>
      </c>
      <c r="I58" s="9"/>
      <c r="J58" s="4"/>
      <c r="K58" s="4"/>
    </row>
    <row r="59" spans="1:11" ht="17.25" customHeight="1" hidden="1">
      <c r="A59" s="25" t="s">
        <v>106</v>
      </c>
      <c r="B59" s="70">
        <v>812</v>
      </c>
      <c r="C59" s="17" t="s">
        <v>5</v>
      </c>
      <c r="D59" s="17" t="s">
        <v>84</v>
      </c>
      <c r="E59" s="34" t="s">
        <v>213</v>
      </c>
      <c r="F59" s="17"/>
      <c r="G59" s="148">
        <f>G61</f>
        <v>0</v>
      </c>
      <c r="H59" s="55">
        <f>H61</f>
        <v>0</v>
      </c>
      <c r="I59" s="11"/>
      <c r="J59" s="6"/>
      <c r="K59" s="6"/>
    </row>
    <row r="60" spans="1:11" ht="1.5" customHeight="1" hidden="1">
      <c r="A60" s="25" t="s">
        <v>106</v>
      </c>
      <c r="B60" s="70"/>
      <c r="C60" s="20" t="s">
        <v>5</v>
      </c>
      <c r="D60" s="20" t="s">
        <v>84</v>
      </c>
      <c r="E60" s="34" t="s">
        <v>119</v>
      </c>
      <c r="F60" s="17"/>
      <c r="G60" s="98"/>
      <c r="H60" s="138"/>
      <c r="I60" s="9"/>
      <c r="J60" s="4"/>
      <c r="K60" s="4"/>
    </row>
    <row r="61" spans="1:11" ht="21" customHeight="1" hidden="1">
      <c r="A61" s="31" t="s">
        <v>107</v>
      </c>
      <c r="B61" s="86">
        <v>812</v>
      </c>
      <c r="C61" s="20" t="s">
        <v>5</v>
      </c>
      <c r="D61" s="20" t="s">
        <v>84</v>
      </c>
      <c r="E61" s="34" t="s">
        <v>213</v>
      </c>
      <c r="F61" s="17" t="s">
        <v>108</v>
      </c>
      <c r="G61" s="148">
        <v>0</v>
      </c>
      <c r="H61" s="55">
        <v>0</v>
      </c>
      <c r="I61" s="9"/>
      <c r="J61" s="4"/>
      <c r="K61" s="4"/>
    </row>
    <row r="62" spans="1:11" ht="0.75" customHeight="1" hidden="1">
      <c r="A62" s="25" t="s">
        <v>106</v>
      </c>
      <c r="B62" s="70">
        <v>812</v>
      </c>
      <c r="C62" s="20" t="s">
        <v>5</v>
      </c>
      <c r="D62" s="20" t="s">
        <v>84</v>
      </c>
      <c r="E62" s="34" t="s">
        <v>213</v>
      </c>
      <c r="F62" s="17"/>
      <c r="G62" s="148">
        <f>G63</f>
        <v>0</v>
      </c>
      <c r="H62" s="138"/>
      <c r="I62" s="9"/>
      <c r="J62" s="4"/>
      <c r="K62" s="4"/>
    </row>
    <row r="63" spans="1:11" ht="23.25" customHeight="1" hidden="1">
      <c r="A63" s="31" t="s">
        <v>95</v>
      </c>
      <c r="B63" s="86">
        <v>812</v>
      </c>
      <c r="C63" s="20" t="s">
        <v>5</v>
      </c>
      <c r="D63" s="20" t="s">
        <v>84</v>
      </c>
      <c r="E63" s="34" t="s">
        <v>213</v>
      </c>
      <c r="F63" s="17" t="s">
        <v>94</v>
      </c>
      <c r="G63" s="152">
        <v>0</v>
      </c>
      <c r="H63" s="138"/>
      <c r="I63" s="9"/>
      <c r="J63" s="4"/>
      <c r="K63" s="4"/>
    </row>
    <row r="64" spans="1:11" ht="19.5" customHeight="1">
      <c r="A64" s="33" t="s">
        <v>231</v>
      </c>
      <c r="B64" s="70">
        <v>812</v>
      </c>
      <c r="C64" s="16" t="s">
        <v>5</v>
      </c>
      <c r="D64" s="16" t="s">
        <v>82</v>
      </c>
      <c r="E64" s="16"/>
      <c r="F64" s="16"/>
      <c r="G64" s="18">
        <f>G65</f>
        <v>6000</v>
      </c>
      <c r="H64" s="18">
        <f>H65</f>
        <v>6000</v>
      </c>
      <c r="I64" s="9"/>
      <c r="J64" s="4"/>
      <c r="K64" s="4"/>
    </row>
    <row r="65" spans="1:11" ht="15.75" customHeight="1">
      <c r="A65" s="25" t="s">
        <v>232</v>
      </c>
      <c r="B65" s="70">
        <v>812</v>
      </c>
      <c r="C65" s="20" t="s">
        <v>5</v>
      </c>
      <c r="D65" s="20" t="s">
        <v>82</v>
      </c>
      <c r="E65" s="20" t="s">
        <v>233</v>
      </c>
      <c r="F65" s="20"/>
      <c r="G65" s="23">
        <f>G67+G68+G66</f>
        <v>6000</v>
      </c>
      <c r="H65" s="23">
        <f>H67+H68+H66</f>
        <v>6000</v>
      </c>
      <c r="I65" s="9"/>
      <c r="J65" s="4"/>
      <c r="K65" s="4"/>
    </row>
    <row r="66" spans="1:11" ht="15.75" customHeight="1">
      <c r="A66" s="25" t="s">
        <v>234</v>
      </c>
      <c r="B66" s="70">
        <v>812</v>
      </c>
      <c r="C66" s="20" t="s">
        <v>5</v>
      </c>
      <c r="D66" s="20" t="s">
        <v>82</v>
      </c>
      <c r="E66" s="20" t="s">
        <v>235</v>
      </c>
      <c r="F66" s="20" t="s">
        <v>94</v>
      </c>
      <c r="G66" s="23">
        <v>0</v>
      </c>
      <c r="H66" s="23">
        <v>0</v>
      </c>
      <c r="I66" s="9"/>
      <c r="J66" s="4"/>
      <c r="K66" s="4"/>
    </row>
    <row r="67" spans="1:11" ht="0.75" customHeight="1" hidden="1">
      <c r="A67" s="25" t="s">
        <v>97</v>
      </c>
      <c r="B67" s="70">
        <v>812</v>
      </c>
      <c r="C67" s="20" t="s">
        <v>5</v>
      </c>
      <c r="D67" s="20" t="s">
        <v>82</v>
      </c>
      <c r="E67" s="20" t="s">
        <v>235</v>
      </c>
      <c r="F67" s="20" t="s">
        <v>96</v>
      </c>
      <c r="G67" s="23">
        <v>0</v>
      </c>
      <c r="H67" s="23">
        <v>0</v>
      </c>
      <c r="I67" s="9"/>
      <c r="J67" s="125"/>
      <c r="K67" s="4"/>
    </row>
    <row r="68" spans="1:11" ht="14.25" customHeight="1">
      <c r="A68" s="25" t="s">
        <v>98</v>
      </c>
      <c r="B68" s="70">
        <v>812</v>
      </c>
      <c r="C68" s="20" t="s">
        <v>5</v>
      </c>
      <c r="D68" s="20" t="s">
        <v>82</v>
      </c>
      <c r="E68" s="20" t="s">
        <v>235</v>
      </c>
      <c r="F68" s="20" t="s">
        <v>99</v>
      </c>
      <c r="G68" s="23">
        <v>6000</v>
      </c>
      <c r="H68" s="23">
        <v>6000</v>
      </c>
      <c r="I68" s="9"/>
      <c r="J68" s="4"/>
      <c r="K68" s="4"/>
    </row>
    <row r="69" spans="1:11" ht="1.5" customHeight="1" hidden="1">
      <c r="A69" s="25"/>
      <c r="B69" s="70"/>
      <c r="C69" s="20"/>
      <c r="D69" s="20"/>
      <c r="E69" s="20"/>
      <c r="F69" s="20"/>
      <c r="G69" s="23"/>
      <c r="H69" s="138"/>
      <c r="I69" s="9"/>
      <c r="J69" s="4"/>
      <c r="K69" s="4"/>
    </row>
    <row r="70" spans="1:11" ht="12.75" customHeight="1">
      <c r="A70" s="37" t="s">
        <v>158</v>
      </c>
      <c r="B70" s="87" t="s">
        <v>16</v>
      </c>
      <c r="C70" s="15" t="s">
        <v>7</v>
      </c>
      <c r="D70" s="16" t="s">
        <v>157</v>
      </c>
      <c r="E70" s="20"/>
      <c r="F70" s="20"/>
      <c r="G70" s="18">
        <f aca="true" t="shared" si="2" ref="G70:H72">G71</f>
        <v>131597.46000000002</v>
      </c>
      <c r="H70" s="18">
        <f t="shared" si="2"/>
        <v>131597.46000000002</v>
      </c>
      <c r="I70" s="9"/>
      <c r="J70" s="4"/>
      <c r="K70" s="4"/>
    </row>
    <row r="71" spans="1:11" ht="16.5" customHeight="1">
      <c r="A71" s="38" t="s">
        <v>80</v>
      </c>
      <c r="B71" s="88" t="s">
        <v>16</v>
      </c>
      <c r="C71" s="15" t="s">
        <v>7</v>
      </c>
      <c r="D71" s="15" t="s">
        <v>11</v>
      </c>
      <c r="E71" s="20"/>
      <c r="F71" s="20"/>
      <c r="G71" s="18">
        <f t="shared" si="2"/>
        <v>131597.46000000002</v>
      </c>
      <c r="H71" s="18">
        <f t="shared" si="2"/>
        <v>131597.46000000002</v>
      </c>
      <c r="I71" s="9"/>
      <c r="J71" s="4"/>
      <c r="K71" s="4"/>
    </row>
    <row r="72" spans="1:11" ht="23.25" customHeight="1">
      <c r="A72" s="39" t="s">
        <v>249</v>
      </c>
      <c r="B72" s="89" t="s">
        <v>16</v>
      </c>
      <c r="C72" s="15" t="s">
        <v>7</v>
      </c>
      <c r="D72" s="15" t="s">
        <v>11</v>
      </c>
      <c r="E72" s="22" t="s">
        <v>214</v>
      </c>
      <c r="F72" s="20"/>
      <c r="G72" s="18">
        <f>G73</f>
        <v>131597.46000000002</v>
      </c>
      <c r="H72" s="18">
        <f t="shared" si="2"/>
        <v>131597.46000000002</v>
      </c>
      <c r="I72" s="9"/>
      <c r="J72" s="4"/>
      <c r="K72" s="4"/>
    </row>
    <row r="73" spans="1:11" ht="29.25" customHeight="1">
      <c r="A73" s="36" t="s">
        <v>81</v>
      </c>
      <c r="B73" s="87" t="s">
        <v>16</v>
      </c>
      <c r="C73" s="20" t="s">
        <v>7</v>
      </c>
      <c r="D73" s="20" t="s">
        <v>11</v>
      </c>
      <c r="E73" s="20" t="s">
        <v>215</v>
      </c>
      <c r="F73" s="20"/>
      <c r="G73" s="23">
        <f>G74+G76+G77+G75+G78</f>
        <v>131597.46000000002</v>
      </c>
      <c r="H73" s="23">
        <f>H74+H76+H77+H75+H78</f>
        <v>131597.46000000002</v>
      </c>
      <c r="I73" s="9"/>
      <c r="J73" s="4"/>
      <c r="K73" s="4"/>
    </row>
    <row r="74" spans="1:11" ht="13.5" customHeight="1">
      <c r="A74" s="26" t="s">
        <v>227</v>
      </c>
      <c r="B74" s="80">
        <v>812</v>
      </c>
      <c r="C74" s="20" t="s">
        <v>7</v>
      </c>
      <c r="D74" s="20" t="s">
        <v>11</v>
      </c>
      <c r="E74" s="20" t="s">
        <v>215</v>
      </c>
      <c r="F74" s="17" t="s">
        <v>91</v>
      </c>
      <c r="G74" s="109">
        <v>73109.6</v>
      </c>
      <c r="H74" s="109">
        <v>73109.6</v>
      </c>
      <c r="I74" s="9"/>
      <c r="J74" s="111"/>
      <c r="K74" s="108"/>
    </row>
    <row r="75" spans="1:11" ht="29.25" customHeight="1">
      <c r="A75" s="26" t="s">
        <v>203</v>
      </c>
      <c r="B75" s="80">
        <v>812</v>
      </c>
      <c r="C75" s="20" t="s">
        <v>7</v>
      </c>
      <c r="D75" s="20" t="s">
        <v>11</v>
      </c>
      <c r="E75" s="20" t="s">
        <v>215</v>
      </c>
      <c r="F75" s="17" t="s">
        <v>202</v>
      </c>
      <c r="G75" s="109">
        <v>21922.38</v>
      </c>
      <c r="H75" s="109">
        <v>21922.38</v>
      </c>
      <c r="I75" s="9"/>
      <c r="J75" s="130"/>
      <c r="K75" s="108"/>
    </row>
    <row r="76" spans="1:11" ht="24" customHeight="1">
      <c r="A76" s="26" t="s">
        <v>92</v>
      </c>
      <c r="B76" s="80">
        <v>812</v>
      </c>
      <c r="C76" s="20" t="s">
        <v>7</v>
      </c>
      <c r="D76" s="20" t="s">
        <v>11</v>
      </c>
      <c r="E76" s="20" t="s">
        <v>215</v>
      </c>
      <c r="F76" s="17" t="s">
        <v>93</v>
      </c>
      <c r="G76" s="23">
        <v>1615</v>
      </c>
      <c r="H76" s="23">
        <v>1615</v>
      </c>
      <c r="I76" s="9"/>
      <c r="J76" s="125"/>
      <c r="K76" s="6"/>
    </row>
    <row r="77" spans="1:16" ht="15" customHeight="1">
      <c r="A77" s="25" t="s">
        <v>95</v>
      </c>
      <c r="B77" s="70">
        <v>812</v>
      </c>
      <c r="C77" s="20" t="s">
        <v>7</v>
      </c>
      <c r="D77" s="20" t="s">
        <v>11</v>
      </c>
      <c r="E77" s="20" t="s">
        <v>215</v>
      </c>
      <c r="F77" s="17" t="s">
        <v>94</v>
      </c>
      <c r="G77" s="23">
        <v>7506.35</v>
      </c>
      <c r="H77" s="23">
        <v>7506.35</v>
      </c>
      <c r="I77" s="9"/>
      <c r="J77" s="168"/>
      <c r="K77" s="168"/>
      <c r="L77" s="168"/>
      <c r="M77" s="168"/>
      <c r="N77" s="168"/>
      <c r="O77" s="168"/>
      <c r="P77" s="168"/>
    </row>
    <row r="78" spans="1:11" ht="16.5" customHeight="1">
      <c r="A78" s="25" t="s">
        <v>257</v>
      </c>
      <c r="B78" s="70">
        <v>812</v>
      </c>
      <c r="C78" s="20" t="s">
        <v>7</v>
      </c>
      <c r="D78" s="20" t="s">
        <v>11</v>
      </c>
      <c r="E78" s="20" t="s">
        <v>215</v>
      </c>
      <c r="F78" s="17" t="s">
        <v>258</v>
      </c>
      <c r="G78" s="148">
        <v>27444.13</v>
      </c>
      <c r="H78" s="55">
        <v>27444.13</v>
      </c>
      <c r="I78" s="9"/>
      <c r="J78" s="4"/>
      <c r="K78" s="4"/>
    </row>
    <row r="79" spans="1:11" ht="24.75" customHeight="1">
      <c r="A79" s="19" t="s">
        <v>27</v>
      </c>
      <c r="B79" s="80">
        <v>812</v>
      </c>
      <c r="C79" s="15" t="s">
        <v>11</v>
      </c>
      <c r="D79" s="16" t="s">
        <v>157</v>
      </c>
      <c r="E79" s="17"/>
      <c r="F79" s="17"/>
      <c r="G79" s="18">
        <f>G102+G111</f>
        <v>29855.74</v>
      </c>
      <c r="H79" s="18">
        <f>H102+H111</f>
        <v>29855.74</v>
      </c>
      <c r="I79" s="9"/>
      <c r="J79" s="4"/>
      <c r="K79" s="4"/>
    </row>
    <row r="80" spans="1:11" ht="0.75" customHeight="1" hidden="1">
      <c r="A80" s="40" t="s">
        <v>28</v>
      </c>
      <c r="B80" s="87"/>
      <c r="C80" s="20" t="s">
        <v>11</v>
      </c>
      <c r="D80" s="20" t="s">
        <v>7</v>
      </c>
      <c r="E80" s="20"/>
      <c r="F80" s="20"/>
      <c r="G80" s="98"/>
      <c r="H80" s="138"/>
      <c r="I80" s="9"/>
      <c r="J80" s="4"/>
      <c r="K80" s="4"/>
    </row>
    <row r="81" spans="1:11" ht="24.75" customHeight="1" hidden="1">
      <c r="A81" s="40" t="s">
        <v>29</v>
      </c>
      <c r="B81" s="87"/>
      <c r="C81" s="20" t="s">
        <v>11</v>
      </c>
      <c r="D81" s="20" t="s">
        <v>7</v>
      </c>
      <c r="E81" s="20" t="s">
        <v>30</v>
      </c>
      <c r="F81" s="20"/>
      <c r="G81" s="98"/>
      <c r="H81" s="138"/>
      <c r="I81" s="9"/>
      <c r="J81" s="4"/>
      <c r="K81" s="4"/>
    </row>
    <row r="82" spans="1:11" ht="36" customHeight="1" hidden="1">
      <c r="A82" s="40" t="s">
        <v>31</v>
      </c>
      <c r="B82" s="87"/>
      <c r="C82" s="20" t="s">
        <v>11</v>
      </c>
      <c r="D82" s="20" t="s">
        <v>7</v>
      </c>
      <c r="E82" s="20" t="s">
        <v>32</v>
      </c>
      <c r="F82" s="20" t="s">
        <v>33</v>
      </c>
      <c r="G82" s="98"/>
      <c r="H82" s="138"/>
      <c r="I82" s="9"/>
      <c r="J82" s="4"/>
      <c r="K82" s="4"/>
    </row>
    <row r="83" spans="1:11" ht="60.75" customHeight="1" hidden="1">
      <c r="A83" s="40" t="s">
        <v>34</v>
      </c>
      <c r="B83" s="87"/>
      <c r="C83" s="20" t="s">
        <v>11</v>
      </c>
      <c r="D83" s="20" t="s">
        <v>7</v>
      </c>
      <c r="E83" s="20" t="s">
        <v>32</v>
      </c>
      <c r="F83" s="20" t="s">
        <v>35</v>
      </c>
      <c r="G83" s="98"/>
      <c r="H83" s="138"/>
      <c r="I83" s="9"/>
      <c r="J83" s="4"/>
      <c r="K83" s="4"/>
    </row>
    <row r="84" spans="1:11" ht="12.75" hidden="1">
      <c r="A84" s="40" t="s">
        <v>36</v>
      </c>
      <c r="B84" s="87"/>
      <c r="C84" s="20" t="s">
        <v>11</v>
      </c>
      <c r="D84" s="20" t="s">
        <v>7</v>
      </c>
      <c r="E84" s="20" t="s">
        <v>37</v>
      </c>
      <c r="F84" s="20"/>
      <c r="G84" s="98"/>
      <c r="H84" s="138"/>
      <c r="I84" s="9"/>
      <c r="J84" s="4"/>
      <c r="K84" s="4"/>
    </row>
    <row r="85" spans="1:11" ht="46.5" customHeight="1" hidden="1">
      <c r="A85" s="40" t="s">
        <v>34</v>
      </c>
      <c r="B85" s="87"/>
      <c r="C85" s="20" t="s">
        <v>11</v>
      </c>
      <c r="D85" s="20" t="s">
        <v>7</v>
      </c>
      <c r="E85" s="20" t="s">
        <v>37</v>
      </c>
      <c r="F85" s="20" t="s">
        <v>35</v>
      </c>
      <c r="G85" s="98"/>
      <c r="H85" s="138"/>
      <c r="I85" s="9"/>
      <c r="J85" s="4"/>
      <c r="K85" s="4"/>
    </row>
    <row r="86" spans="1:11" ht="28.5" customHeight="1" hidden="1">
      <c r="A86" s="40" t="s">
        <v>38</v>
      </c>
      <c r="B86" s="87"/>
      <c r="C86" s="20" t="s">
        <v>11</v>
      </c>
      <c r="D86" s="20" t="s">
        <v>7</v>
      </c>
      <c r="E86" s="20" t="s">
        <v>39</v>
      </c>
      <c r="F86" s="20"/>
      <c r="G86" s="98"/>
      <c r="H86" s="138"/>
      <c r="I86" s="9"/>
      <c r="J86" s="4"/>
      <c r="K86" s="4"/>
    </row>
    <row r="87" spans="1:11" ht="25.5" customHeight="1" hidden="1">
      <c r="A87" s="40" t="s">
        <v>34</v>
      </c>
      <c r="B87" s="87"/>
      <c r="C87" s="20" t="s">
        <v>11</v>
      </c>
      <c r="D87" s="20" t="s">
        <v>7</v>
      </c>
      <c r="E87" s="20" t="s">
        <v>39</v>
      </c>
      <c r="F87" s="20" t="s">
        <v>35</v>
      </c>
      <c r="G87" s="98"/>
      <c r="H87" s="138"/>
      <c r="I87" s="9"/>
      <c r="J87" s="4"/>
      <c r="K87" s="4"/>
    </row>
    <row r="88" spans="1:11" ht="18.75" customHeight="1" hidden="1">
      <c r="A88" s="40" t="s">
        <v>40</v>
      </c>
      <c r="B88" s="87"/>
      <c r="C88" s="20" t="s">
        <v>11</v>
      </c>
      <c r="D88" s="20" t="s">
        <v>7</v>
      </c>
      <c r="E88" s="20" t="s">
        <v>41</v>
      </c>
      <c r="F88" s="20"/>
      <c r="G88" s="98"/>
      <c r="H88" s="138"/>
      <c r="I88" s="9"/>
      <c r="J88" s="4"/>
      <c r="K88" s="4"/>
    </row>
    <row r="89" spans="1:11" ht="45.75" customHeight="1" hidden="1">
      <c r="A89" s="40" t="s">
        <v>34</v>
      </c>
      <c r="B89" s="87"/>
      <c r="C89" s="20" t="s">
        <v>11</v>
      </c>
      <c r="D89" s="20" t="s">
        <v>7</v>
      </c>
      <c r="E89" s="20" t="s">
        <v>41</v>
      </c>
      <c r="F89" s="20" t="s">
        <v>35</v>
      </c>
      <c r="G89" s="98"/>
      <c r="H89" s="138"/>
      <c r="I89" s="9"/>
      <c r="J89" s="4"/>
      <c r="K89" s="4"/>
    </row>
    <row r="90" spans="1:11" ht="43.5" customHeight="1" hidden="1">
      <c r="A90" s="40" t="s">
        <v>42</v>
      </c>
      <c r="B90" s="87"/>
      <c r="C90" s="20" t="s">
        <v>11</v>
      </c>
      <c r="D90" s="20" t="s">
        <v>7</v>
      </c>
      <c r="E90" s="20" t="s">
        <v>43</v>
      </c>
      <c r="F90" s="20"/>
      <c r="G90" s="98"/>
      <c r="H90" s="138"/>
      <c r="I90" s="9"/>
      <c r="J90" s="4"/>
      <c r="K90" s="4"/>
    </row>
    <row r="91" spans="1:11" ht="12" customHeight="1" hidden="1">
      <c r="A91" s="40" t="s">
        <v>44</v>
      </c>
      <c r="B91" s="87"/>
      <c r="C91" s="20" t="s">
        <v>11</v>
      </c>
      <c r="D91" s="20" t="s">
        <v>7</v>
      </c>
      <c r="E91" s="20" t="s">
        <v>43</v>
      </c>
      <c r="F91" s="20" t="s">
        <v>45</v>
      </c>
      <c r="G91" s="98"/>
      <c r="H91" s="138"/>
      <c r="I91" s="9"/>
      <c r="J91" s="4"/>
      <c r="K91" s="4"/>
    </row>
    <row r="92" spans="1:11" ht="28.5" customHeight="1" hidden="1">
      <c r="A92" s="40" t="s">
        <v>46</v>
      </c>
      <c r="B92" s="87"/>
      <c r="C92" s="20" t="s">
        <v>11</v>
      </c>
      <c r="D92" s="20" t="s">
        <v>7</v>
      </c>
      <c r="E92" s="20" t="s">
        <v>47</v>
      </c>
      <c r="F92" s="20"/>
      <c r="G92" s="98"/>
      <c r="H92" s="138"/>
      <c r="I92" s="9"/>
      <c r="J92" s="4"/>
      <c r="K92" s="4"/>
    </row>
    <row r="93" spans="1:11" ht="26.25" customHeight="1" hidden="1">
      <c r="A93" s="36" t="s">
        <v>8</v>
      </c>
      <c r="B93" s="87"/>
      <c r="C93" s="20" t="s">
        <v>11</v>
      </c>
      <c r="D93" s="20" t="s">
        <v>7</v>
      </c>
      <c r="E93" s="20" t="s">
        <v>47</v>
      </c>
      <c r="F93" s="20" t="s">
        <v>9</v>
      </c>
      <c r="G93" s="98"/>
      <c r="H93" s="138"/>
      <c r="I93" s="9"/>
      <c r="J93" s="4"/>
      <c r="K93" s="4"/>
    </row>
    <row r="94" spans="1:11" ht="45" customHeight="1" hidden="1">
      <c r="A94" s="25" t="s">
        <v>48</v>
      </c>
      <c r="B94" s="70"/>
      <c r="C94" s="20" t="s">
        <v>11</v>
      </c>
      <c r="D94" s="20" t="s">
        <v>49</v>
      </c>
      <c r="E94" s="20"/>
      <c r="F94" s="20"/>
      <c r="G94" s="98"/>
      <c r="H94" s="138"/>
      <c r="I94" s="9"/>
      <c r="J94" s="4"/>
      <c r="K94" s="4"/>
    </row>
    <row r="95" spans="1:11" ht="40.5" customHeight="1" hidden="1">
      <c r="A95" s="36" t="s">
        <v>50</v>
      </c>
      <c r="B95" s="87"/>
      <c r="C95" s="20" t="s">
        <v>11</v>
      </c>
      <c r="D95" s="20" t="s">
        <v>49</v>
      </c>
      <c r="E95" s="20" t="s">
        <v>51</v>
      </c>
      <c r="F95" s="20"/>
      <c r="G95" s="98"/>
      <c r="H95" s="138"/>
      <c r="I95" s="9"/>
      <c r="J95" s="4"/>
      <c r="K95" s="4"/>
    </row>
    <row r="96" spans="1:11" ht="37.5" customHeight="1" hidden="1">
      <c r="A96" s="36" t="s">
        <v>52</v>
      </c>
      <c r="B96" s="87"/>
      <c r="C96" s="20" t="s">
        <v>11</v>
      </c>
      <c r="D96" s="20" t="s">
        <v>49</v>
      </c>
      <c r="E96" s="20" t="s">
        <v>53</v>
      </c>
      <c r="F96" s="20"/>
      <c r="G96" s="98"/>
      <c r="H96" s="138"/>
      <c r="I96" s="9"/>
      <c r="J96" s="4"/>
      <c r="K96" s="4"/>
    </row>
    <row r="97" spans="1:11" ht="46.5" customHeight="1" hidden="1">
      <c r="A97" s="40" t="s">
        <v>34</v>
      </c>
      <c r="B97" s="87"/>
      <c r="C97" s="20" t="s">
        <v>11</v>
      </c>
      <c r="D97" s="20" t="s">
        <v>49</v>
      </c>
      <c r="E97" s="20" t="s">
        <v>53</v>
      </c>
      <c r="F97" s="20" t="s">
        <v>35</v>
      </c>
      <c r="G97" s="98"/>
      <c r="H97" s="138"/>
      <c r="I97" s="9"/>
      <c r="J97" s="4"/>
      <c r="K97" s="4"/>
    </row>
    <row r="98" spans="1:11" ht="12.75" hidden="1">
      <c r="A98" s="25" t="s">
        <v>54</v>
      </c>
      <c r="B98" s="70"/>
      <c r="C98" s="20" t="s">
        <v>11</v>
      </c>
      <c r="D98" s="20" t="s">
        <v>55</v>
      </c>
      <c r="E98" s="20"/>
      <c r="F98" s="20"/>
      <c r="G98" s="98"/>
      <c r="H98" s="139"/>
      <c r="I98" s="9"/>
      <c r="J98" s="4"/>
      <c r="K98" s="4"/>
    </row>
    <row r="99" spans="1:11" ht="27" customHeight="1" hidden="1">
      <c r="A99" s="36" t="s">
        <v>29</v>
      </c>
      <c r="B99" s="87"/>
      <c r="C99" s="20" t="s">
        <v>11</v>
      </c>
      <c r="D99" s="20" t="s">
        <v>55</v>
      </c>
      <c r="E99" s="20" t="s">
        <v>30</v>
      </c>
      <c r="F99" s="20"/>
      <c r="G99" s="98"/>
      <c r="H99" s="138"/>
      <c r="I99" s="9"/>
      <c r="J99" s="4"/>
      <c r="K99" s="4"/>
    </row>
    <row r="100" spans="1:11" ht="18.75" customHeight="1" hidden="1">
      <c r="A100" s="36" t="s">
        <v>36</v>
      </c>
      <c r="B100" s="87"/>
      <c r="C100" s="20" t="s">
        <v>11</v>
      </c>
      <c r="D100" s="20" t="s">
        <v>55</v>
      </c>
      <c r="E100" s="20" t="s">
        <v>37</v>
      </c>
      <c r="F100" s="20"/>
      <c r="G100" s="98"/>
      <c r="H100" s="138"/>
      <c r="I100" s="9"/>
      <c r="J100" s="4"/>
      <c r="K100" s="4"/>
    </row>
    <row r="101" spans="1:11" ht="38.25" customHeight="1" hidden="1">
      <c r="A101" s="40" t="s">
        <v>34</v>
      </c>
      <c r="B101" s="87"/>
      <c r="C101" s="20" t="s">
        <v>11</v>
      </c>
      <c r="D101" s="20" t="s">
        <v>55</v>
      </c>
      <c r="E101" s="20" t="s">
        <v>37</v>
      </c>
      <c r="F101" s="20" t="s">
        <v>35</v>
      </c>
      <c r="G101" s="98"/>
      <c r="H101" s="138"/>
      <c r="I101" s="9"/>
      <c r="J101" s="4"/>
      <c r="K101" s="4"/>
    </row>
    <row r="102" spans="1:11" ht="35.25" customHeight="1" hidden="1">
      <c r="A102" s="41" t="s">
        <v>173</v>
      </c>
      <c r="B102" s="88" t="s">
        <v>16</v>
      </c>
      <c r="C102" s="15" t="s">
        <v>11</v>
      </c>
      <c r="D102" s="15" t="s">
        <v>49</v>
      </c>
      <c r="E102" s="20"/>
      <c r="F102" s="20"/>
      <c r="G102" s="98">
        <f>G103+G109</f>
        <v>0</v>
      </c>
      <c r="H102" s="138"/>
      <c r="I102" s="9"/>
      <c r="J102" s="4"/>
      <c r="K102" s="4"/>
    </row>
    <row r="103" spans="1:11" ht="27" customHeight="1" hidden="1">
      <c r="A103" s="21" t="s">
        <v>109</v>
      </c>
      <c r="B103" s="81"/>
      <c r="C103" s="22" t="s">
        <v>11</v>
      </c>
      <c r="D103" s="22" t="s">
        <v>49</v>
      </c>
      <c r="E103" s="22" t="s">
        <v>123</v>
      </c>
      <c r="F103" s="20"/>
      <c r="G103" s="99">
        <f>G104+G106</f>
        <v>0</v>
      </c>
      <c r="H103" s="138"/>
      <c r="I103" s="9"/>
      <c r="J103" s="4"/>
      <c r="K103" s="4"/>
    </row>
    <row r="104" spans="1:11" ht="18.75" customHeight="1" hidden="1">
      <c r="A104" s="68" t="s">
        <v>169</v>
      </c>
      <c r="B104" s="90"/>
      <c r="C104" s="17" t="s">
        <v>11</v>
      </c>
      <c r="D104" s="17" t="s">
        <v>49</v>
      </c>
      <c r="E104" s="17" t="s">
        <v>187</v>
      </c>
      <c r="F104" s="17"/>
      <c r="G104" s="98">
        <f>G105</f>
        <v>0</v>
      </c>
      <c r="H104" s="138"/>
      <c r="I104" s="9"/>
      <c r="J104" s="4"/>
      <c r="K104" s="4"/>
    </row>
    <row r="105" spans="1:11" ht="12.75" customHeight="1" hidden="1">
      <c r="A105" s="68" t="s">
        <v>95</v>
      </c>
      <c r="B105" s="90"/>
      <c r="C105" s="17" t="s">
        <v>11</v>
      </c>
      <c r="D105" s="17" t="s">
        <v>49</v>
      </c>
      <c r="E105" s="17" t="s">
        <v>187</v>
      </c>
      <c r="F105" s="17" t="s">
        <v>94</v>
      </c>
      <c r="G105" s="98">
        <v>0</v>
      </c>
      <c r="H105" s="138"/>
      <c r="I105" s="9"/>
      <c r="J105" s="4"/>
      <c r="K105" s="6"/>
    </row>
    <row r="106" spans="1:11" ht="61.5" customHeight="1" hidden="1">
      <c r="A106" s="68" t="s">
        <v>190</v>
      </c>
      <c r="B106" s="90"/>
      <c r="C106" s="17" t="s">
        <v>11</v>
      </c>
      <c r="D106" s="17" t="s">
        <v>49</v>
      </c>
      <c r="E106" s="17" t="s">
        <v>188</v>
      </c>
      <c r="F106" s="17"/>
      <c r="G106" s="98">
        <f>G107</f>
        <v>0</v>
      </c>
      <c r="H106" s="138"/>
      <c r="I106" s="9"/>
      <c r="J106" s="4"/>
      <c r="K106" s="4"/>
    </row>
    <row r="107" spans="1:11" ht="14.25" customHeight="1" hidden="1">
      <c r="A107" s="68" t="s">
        <v>95</v>
      </c>
      <c r="B107" s="90"/>
      <c r="C107" s="17" t="s">
        <v>11</v>
      </c>
      <c r="D107" s="17" t="s">
        <v>49</v>
      </c>
      <c r="E107" s="17" t="s">
        <v>189</v>
      </c>
      <c r="F107" s="17" t="s">
        <v>94</v>
      </c>
      <c r="G107" s="98">
        <v>0</v>
      </c>
      <c r="H107" s="138"/>
      <c r="I107" s="9"/>
      <c r="J107" s="4"/>
      <c r="K107" s="6"/>
    </row>
    <row r="108" spans="1:11" ht="36.75" customHeight="1" hidden="1">
      <c r="A108" s="21" t="s">
        <v>192</v>
      </c>
      <c r="B108" s="81"/>
      <c r="C108" s="22" t="s">
        <v>11</v>
      </c>
      <c r="D108" s="22" t="s">
        <v>49</v>
      </c>
      <c r="E108" s="22" t="s">
        <v>191</v>
      </c>
      <c r="F108" s="22"/>
      <c r="G108" s="101">
        <f>G109</f>
        <v>0</v>
      </c>
      <c r="H108" s="138"/>
      <c r="I108" s="9"/>
      <c r="J108" s="4"/>
      <c r="K108" s="6"/>
    </row>
    <row r="109" spans="1:11" ht="63" customHeight="1" hidden="1">
      <c r="A109" s="31" t="s">
        <v>174</v>
      </c>
      <c r="B109" s="85"/>
      <c r="C109" s="20" t="s">
        <v>11</v>
      </c>
      <c r="D109" s="20" t="s">
        <v>49</v>
      </c>
      <c r="E109" s="17" t="s">
        <v>171</v>
      </c>
      <c r="F109" s="20"/>
      <c r="G109" s="98">
        <f>G110</f>
        <v>0</v>
      </c>
      <c r="H109" s="138"/>
      <c r="I109" s="9"/>
      <c r="J109" s="4"/>
      <c r="K109" s="4"/>
    </row>
    <row r="110" spans="1:11" ht="15.75" customHeight="1" hidden="1">
      <c r="A110" s="25" t="s">
        <v>175</v>
      </c>
      <c r="B110" s="83"/>
      <c r="C110" s="20" t="s">
        <v>11</v>
      </c>
      <c r="D110" s="20" t="s">
        <v>49</v>
      </c>
      <c r="E110" s="17" t="s">
        <v>171</v>
      </c>
      <c r="F110" s="17" t="s">
        <v>172</v>
      </c>
      <c r="G110" s="98">
        <v>0</v>
      </c>
      <c r="H110" s="138"/>
      <c r="I110" s="9"/>
      <c r="J110" s="4"/>
      <c r="K110" s="4"/>
    </row>
    <row r="111" spans="1:11" ht="12.75" customHeight="1">
      <c r="A111" s="37" t="s">
        <v>54</v>
      </c>
      <c r="B111" s="87" t="s">
        <v>16</v>
      </c>
      <c r="C111" s="15" t="s">
        <v>11</v>
      </c>
      <c r="D111" s="15" t="s">
        <v>55</v>
      </c>
      <c r="E111" s="20"/>
      <c r="F111" s="20"/>
      <c r="G111" s="18">
        <f>G112</f>
        <v>29855.74</v>
      </c>
      <c r="H111" s="18">
        <f>H112</f>
        <v>29855.74</v>
      </c>
      <c r="I111" s="18">
        <f>I112</f>
        <v>0</v>
      </c>
      <c r="J111" s="4"/>
      <c r="K111" s="4"/>
    </row>
    <row r="112" spans="1:11" ht="16.5" customHeight="1">
      <c r="A112" s="39" t="s">
        <v>110</v>
      </c>
      <c r="B112" s="89" t="s">
        <v>16</v>
      </c>
      <c r="C112" s="22" t="s">
        <v>11</v>
      </c>
      <c r="D112" s="22" t="s">
        <v>55</v>
      </c>
      <c r="E112" s="22" t="s">
        <v>216</v>
      </c>
      <c r="F112" s="20"/>
      <c r="G112" s="18">
        <f>G115+G113</f>
        <v>29855.74</v>
      </c>
      <c r="H112" s="18">
        <f>H115+H113</f>
        <v>29855.74</v>
      </c>
      <c r="I112" s="18">
        <f>I115+I113</f>
        <v>0</v>
      </c>
      <c r="J112" s="4"/>
      <c r="K112" s="4"/>
    </row>
    <row r="113" spans="1:11" ht="0.75" customHeight="1" hidden="1">
      <c r="A113" s="61" t="s">
        <v>169</v>
      </c>
      <c r="B113" s="91"/>
      <c r="C113" s="17" t="s">
        <v>11</v>
      </c>
      <c r="D113" s="17" t="s">
        <v>55</v>
      </c>
      <c r="E113" s="17" t="s">
        <v>168</v>
      </c>
      <c r="F113" s="17"/>
      <c r="G113" s="23">
        <f>G114</f>
        <v>0</v>
      </c>
      <c r="H113" s="138"/>
      <c r="I113" s="9"/>
      <c r="J113" s="4"/>
      <c r="K113" s="4"/>
    </row>
    <row r="114" spans="1:11" ht="0.75" customHeight="1" hidden="1">
      <c r="A114" s="61" t="s">
        <v>95</v>
      </c>
      <c r="B114" s="91"/>
      <c r="C114" s="17" t="s">
        <v>11</v>
      </c>
      <c r="D114" s="17" t="s">
        <v>55</v>
      </c>
      <c r="E114" s="17" t="s">
        <v>168</v>
      </c>
      <c r="F114" s="17" t="s">
        <v>94</v>
      </c>
      <c r="G114" s="23">
        <v>0</v>
      </c>
      <c r="H114" s="138"/>
      <c r="I114" s="9"/>
      <c r="J114" s="4"/>
      <c r="K114" s="6"/>
    </row>
    <row r="115" spans="1:11" ht="28.5" customHeight="1">
      <c r="A115" s="31" t="s">
        <v>111</v>
      </c>
      <c r="B115" s="86">
        <v>812</v>
      </c>
      <c r="C115" s="17" t="s">
        <v>11</v>
      </c>
      <c r="D115" s="17" t="s">
        <v>55</v>
      </c>
      <c r="E115" s="17" t="s">
        <v>217</v>
      </c>
      <c r="F115" s="20"/>
      <c r="G115" s="23">
        <f>G116</f>
        <v>29855.74</v>
      </c>
      <c r="H115" s="23">
        <f>H116</f>
        <v>29855.74</v>
      </c>
      <c r="I115" s="9"/>
      <c r="J115" s="4"/>
      <c r="K115" s="4"/>
    </row>
    <row r="116" spans="1:18" ht="12.75" customHeight="1">
      <c r="A116" s="25" t="s">
        <v>95</v>
      </c>
      <c r="B116" s="70">
        <v>812</v>
      </c>
      <c r="C116" s="20" t="s">
        <v>11</v>
      </c>
      <c r="D116" s="20" t="s">
        <v>55</v>
      </c>
      <c r="E116" s="17" t="s">
        <v>217</v>
      </c>
      <c r="F116" s="20" t="s">
        <v>94</v>
      </c>
      <c r="G116" s="109">
        <v>29855.74</v>
      </c>
      <c r="H116" s="109">
        <v>29855.74</v>
      </c>
      <c r="I116" s="12"/>
      <c r="J116" s="129"/>
      <c r="K116" s="128"/>
      <c r="L116" s="128"/>
      <c r="M116" s="128"/>
      <c r="N116" s="128"/>
      <c r="O116" s="128"/>
      <c r="P116" s="128"/>
      <c r="Q116" s="128"/>
      <c r="R116" s="128"/>
    </row>
    <row r="117" spans="1:11" ht="1.5" customHeight="1" hidden="1">
      <c r="A117" s="36"/>
      <c r="B117" s="87"/>
      <c r="C117" s="20"/>
      <c r="D117" s="20"/>
      <c r="E117" s="20"/>
      <c r="F117" s="20"/>
      <c r="G117" s="98"/>
      <c r="H117" s="140"/>
      <c r="I117" s="12"/>
      <c r="J117" s="5"/>
      <c r="K117" s="5"/>
    </row>
    <row r="118" spans="1:11" ht="15" customHeight="1" hidden="1">
      <c r="A118" s="19" t="s">
        <v>56</v>
      </c>
      <c r="B118" s="80">
        <v>812</v>
      </c>
      <c r="C118" s="15" t="s">
        <v>14</v>
      </c>
      <c r="D118" s="16" t="s">
        <v>157</v>
      </c>
      <c r="E118" s="17"/>
      <c r="F118" s="17"/>
      <c r="G118" s="18">
        <f>G119+G135</f>
        <v>0</v>
      </c>
      <c r="H118" s="18">
        <f>H119+H135</f>
        <v>0</v>
      </c>
      <c r="I118" s="10"/>
      <c r="J118" s="5"/>
      <c r="K118" s="4"/>
    </row>
    <row r="119" spans="1:11" ht="21" customHeight="1" hidden="1">
      <c r="A119" s="19" t="s">
        <v>85</v>
      </c>
      <c r="B119" s="80">
        <v>812</v>
      </c>
      <c r="C119" s="15" t="s">
        <v>14</v>
      </c>
      <c r="D119" s="16" t="s">
        <v>49</v>
      </c>
      <c r="E119" s="17"/>
      <c r="F119" s="17"/>
      <c r="G119" s="18">
        <f>G120</f>
        <v>0</v>
      </c>
      <c r="H119" s="18">
        <f>H120</f>
        <v>0</v>
      </c>
      <c r="I119" s="10"/>
      <c r="J119" s="4"/>
      <c r="K119" s="4"/>
    </row>
    <row r="120" spans="1:11" ht="14.25" customHeight="1" hidden="1">
      <c r="A120" s="27" t="s">
        <v>112</v>
      </c>
      <c r="B120" s="69">
        <v>812</v>
      </c>
      <c r="C120" s="17" t="s">
        <v>14</v>
      </c>
      <c r="D120" s="17" t="s">
        <v>49</v>
      </c>
      <c r="E120" s="22" t="s">
        <v>222</v>
      </c>
      <c r="F120" s="17"/>
      <c r="G120" s="23">
        <f>G126+G128+G130+G132+G123+G133+G149+G136+G146</f>
        <v>0</v>
      </c>
      <c r="H120" s="23">
        <v>0</v>
      </c>
      <c r="I120" s="10"/>
      <c r="J120" s="4"/>
      <c r="K120" s="4"/>
    </row>
    <row r="121" spans="1:11" ht="5.25" customHeight="1" hidden="1">
      <c r="A121" s="25" t="s">
        <v>229</v>
      </c>
      <c r="B121" s="69">
        <v>812</v>
      </c>
      <c r="C121" s="17" t="s">
        <v>14</v>
      </c>
      <c r="D121" s="17" t="s">
        <v>49</v>
      </c>
      <c r="E121" s="17" t="s">
        <v>228</v>
      </c>
      <c r="F121" s="17"/>
      <c r="G121" s="23"/>
      <c r="H121" s="138"/>
      <c r="I121" s="10"/>
      <c r="J121" s="4"/>
      <c r="K121" s="4"/>
    </row>
    <row r="122" spans="1:11" ht="0.75" customHeight="1" hidden="1">
      <c r="A122" s="25"/>
      <c r="B122" s="69"/>
      <c r="C122" s="17"/>
      <c r="D122" s="17"/>
      <c r="E122" s="17"/>
      <c r="F122" s="17"/>
      <c r="G122" s="23"/>
      <c r="H122" s="138"/>
      <c r="I122" s="10"/>
      <c r="J122" s="4"/>
      <c r="K122" s="4"/>
    </row>
    <row r="123" spans="1:11" ht="27.75" customHeight="1" hidden="1">
      <c r="A123" s="96" t="s">
        <v>241</v>
      </c>
      <c r="B123" s="69">
        <v>812</v>
      </c>
      <c r="C123" s="29" t="s">
        <v>14</v>
      </c>
      <c r="D123" s="29" t="s">
        <v>49</v>
      </c>
      <c r="E123" s="29" t="s">
        <v>221</v>
      </c>
      <c r="F123" s="29"/>
      <c r="G123" s="117">
        <f>G124</f>
        <v>0</v>
      </c>
      <c r="H123" s="117">
        <f>H124</f>
        <v>0</v>
      </c>
      <c r="I123" s="10"/>
      <c r="J123" s="4"/>
      <c r="K123" s="4"/>
    </row>
    <row r="124" spans="1:11" ht="14.25" customHeight="1" hidden="1">
      <c r="A124" s="25" t="s">
        <v>95</v>
      </c>
      <c r="B124" s="70">
        <v>812</v>
      </c>
      <c r="C124" s="17" t="s">
        <v>14</v>
      </c>
      <c r="D124" s="17" t="s">
        <v>49</v>
      </c>
      <c r="E124" s="17" t="s">
        <v>221</v>
      </c>
      <c r="F124" s="17" t="s">
        <v>94</v>
      </c>
      <c r="G124" s="23">
        <v>0</v>
      </c>
      <c r="H124" s="23">
        <v>0</v>
      </c>
      <c r="I124" s="10"/>
      <c r="J124" s="114"/>
      <c r="K124" s="4"/>
    </row>
    <row r="125" spans="1:11" ht="27" customHeight="1" hidden="1">
      <c r="A125" s="96" t="s">
        <v>240</v>
      </c>
      <c r="B125" s="69">
        <v>812</v>
      </c>
      <c r="C125" s="29" t="s">
        <v>14</v>
      </c>
      <c r="D125" s="29" t="s">
        <v>49</v>
      </c>
      <c r="E125" s="29" t="s">
        <v>223</v>
      </c>
      <c r="F125" s="29"/>
      <c r="G125" s="117">
        <f>G126</f>
        <v>0</v>
      </c>
      <c r="H125" s="117">
        <f>H126</f>
        <v>812093.73</v>
      </c>
      <c r="I125" s="10"/>
      <c r="J125" s="114"/>
      <c r="K125" s="4"/>
    </row>
    <row r="126" spans="1:11" ht="15" customHeight="1" hidden="1">
      <c r="A126" s="25" t="s">
        <v>95</v>
      </c>
      <c r="B126" s="70">
        <v>812</v>
      </c>
      <c r="C126" s="17" t="s">
        <v>14</v>
      </c>
      <c r="D126" s="17" t="s">
        <v>49</v>
      </c>
      <c r="E126" s="17" t="s">
        <v>223</v>
      </c>
      <c r="F126" s="17" t="s">
        <v>94</v>
      </c>
      <c r="G126" s="23">
        <v>0</v>
      </c>
      <c r="H126" s="23">
        <v>812093.73</v>
      </c>
      <c r="I126" s="10"/>
      <c r="J126" s="114"/>
      <c r="K126" s="133"/>
    </row>
    <row r="127" spans="1:11" ht="9.75" customHeight="1" hidden="1">
      <c r="A127" s="25" t="s">
        <v>87</v>
      </c>
      <c r="B127" s="33"/>
      <c r="C127" s="17" t="s">
        <v>14</v>
      </c>
      <c r="D127" s="17" t="s">
        <v>49</v>
      </c>
      <c r="E127" s="17" t="s">
        <v>152</v>
      </c>
      <c r="F127" s="17"/>
      <c r="G127" s="98">
        <f>G128</f>
        <v>0</v>
      </c>
      <c r="H127" s="138"/>
      <c r="I127" s="10"/>
      <c r="J127" s="4"/>
      <c r="K127" s="4"/>
    </row>
    <row r="128" spans="1:12" ht="3.75" customHeight="1" hidden="1">
      <c r="A128" s="25" t="s">
        <v>95</v>
      </c>
      <c r="B128" s="33"/>
      <c r="C128" s="17" t="s">
        <v>14</v>
      </c>
      <c r="D128" s="17" t="s">
        <v>49</v>
      </c>
      <c r="E128" s="17" t="s">
        <v>152</v>
      </c>
      <c r="F128" s="17" t="s">
        <v>94</v>
      </c>
      <c r="G128" s="98">
        <v>0</v>
      </c>
      <c r="H128" s="138"/>
      <c r="I128" s="10"/>
      <c r="J128" s="4"/>
      <c r="K128" s="4"/>
      <c r="L128" s="72"/>
    </row>
    <row r="129" spans="1:11" ht="15" customHeight="1" hidden="1">
      <c r="A129" s="25" t="s">
        <v>164</v>
      </c>
      <c r="B129" s="33"/>
      <c r="C129" s="17" t="s">
        <v>14</v>
      </c>
      <c r="D129" s="17" t="s">
        <v>49</v>
      </c>
      <c r="E129" s="17" t="s">
        <v>153</v>
      </c>
      <c r="F129" s="17"/>
      <c r="G129" s="98">
        <f>G130</f>
        <v>0</v>
      </c>
      <c r="H129" s="138"/>
      <c r="I129" s="10"/>
      <c r="J129" s="4"/>
      <c r="K129" s="4"/>
    </row>
    <row r="130" spans="1:11" ht="16.5" customHeight="1" hidden="1">
      <c r="A130" s="25" t="s">
        <v>95</v>
      </c>
      <c r="B130" s="33"/>
      <c r="C130" s="17" t="s">
        <v>14</v>
      </c>
      <c r="D130" s="17" t="s">
        <v>49</v>
      </c>
      <c r="E130" s="17" t="s">
        <v>153</v>
      </c>
      <c r="F130" s="17" t="s">
        <v>94</v>
      </c>
      <c r="G130" s="98">
        <v>0</v>
      </c>
      <c r="H130" s="138"/>
      <c r="I130" s="10"/>
      <c r="J130" s="4"/>
      <c r="K130" s="62"/>
    </row>
    <row r="131" spans="1:12" ht="19.5" customHeight="1" hidden="1">
      <c r="A131" s="25" t="s">
        <v>165</v>
      </c>
      <c r="B131" s="33"/>
      <c r="C131" s="17" t="s">
        <v>14</v>
      </c>
      <c r="D131" s="17" t="s">
        <v>49</v>
      </c>
      <c r="E131" s="17" t="s">
        <v>163</v>
      </c>
      <c r="F131" s="17"/>
      <c r="G131" s="98">
        <f>G132</f>
        <v>0</v>
      </c>
      <c r="H131" s="138"/>
      <c r="I131" s="10"/>
      <c r="J131" s="4"/>
      <c r="K131" s="71"/>
      <c r="L131" s="72"/>
    </row>
    <row r="132" spans="1:11" ht="15" customHeight="1" hidden="1">
      <c r="A132" s="25" t="s">
        <v>95</v>
      </c>
      <c r="B132" s="33"/>
      <c r="C132" s="17" t="s">
        <v>14</v>
      </c>
      <c r="D132" s="17" t="s">
        <v>49</v>
      </c>
      <c r="E132" s="17" t="s">
        <v>163</v>
      </c>
      <c r="F132" s="17" t="s">
        <v>94</v>
      </c>
      <c r="G132" s="98">
        <v>0</v>
      </c>
      <c r="H132" s="138"/>
      <c r="I132" s="10"/>
      <c r="J132" s="71"/>
      <c r="K132" s="4"/>
    </row>
    <row r="133" spans="1:11" ht="18" customHeight="1" hidden="1">
      <c r="A133" s="25" t="s">
        <v>165</v>
      </c>
      <c r="B133" s="33"/>
      <c r="C133" s="17" t="s">
        <v>14</v>
      </c>
      <c r="D133" s="17" t="s">
        <v>49</v>
      </c>
      <c r="E133" s="17" t="s">
        <v>195</v>
      </c>
      <c r="F133" s="17"/>
      <c r="G133" s="98">
        <f>G134</f>
        <v>0</v>
      </c>
      <c r="H133" s="138"/>
      <c r="I133" s="10"/>
      <c r="J133" s="4"/>
      <c r="K133" s="4"/>
    </row>
    <row r="134" spans="1:13" ht="13.5" customHeight="1" hidden="1">
      <c r="A134" s="25" t="s">
        <v>95</v>
      </c>
      <c r="B134" s="33"/>
      <c r="C134" s="17" t="s">
        <v>14</v>
      </c>
      <c r="D134" s="17" t="s">
        <v>49</v>
      </c>
      <c r="E134" s="17" t="s">
        <v>195</v>
      </c>
      <c r="F134" s="17" t="s">
        <v>94</v>
      </c>
      <c r="G134" s="98">
        <v>0</v>
      </c>
      <c r="H134" s="138"/>
      <c r="I134" s="10"/>
      <c r="J134" s="4"/>
      <c r="K134" s="76"/>
      <c r="L134" s="76"/>
      <c r="M134" s="76"/>
    </row>
    <row r="135" spans="1:11" ht="24.75" customHeight="1" hidden="1">
      <c r="A135" s="33" t="s">
        <v>59</v>
      </c>
      <c r="B135" s="33"/>
      <c r="C135" s="16" t="s">
        <v>14</v>
      </c>
      <c r="D135" s="16" t="s">
        <v>26</v>
      </c>
      <c r="E135" s="17"/>
      <c r="F135" s="17"/>
      <c r="G135" s="99">
        <f>G140+G145</f>
        <v>0</v>
      </c>
      <c r="H135" s="138"/>
      <c r="I135" s="10"/>
      <c r="J135" s="76"/>
      <c r="K135" s="4"/>
    </row>
    <row r="136" spans="1:11" ht="52.5" customHeight="1" hidden="1">
      <c r="A136" s="96" t="s">
        <v>242</v>
      </c>
      <c r="B136" s="69">
        <v>812</v>
      </c>
      <c r="C136" s="29" t="s">
        <v>14</v>
      </c>
      <c r="D136" s="29" t="s">
        <v>49</v>
      </c>
      <c r="E136" s="29" t="s">
        <v>243</v>
      </c>
      <c r="F136" s="29"/>
      <c r="G136" s="117">
        <f>G137</f>
        <v>0</v>
      </c>
      <c r="H136" s="117">
        <f>H137</f>
        <v>0</v>
      </c>
      <c r="I136" s="10"/>
      <c r="J136" s="4"/>
      <c r="K136" s="4"/>
    </row>
    <row r="137" spans="1:11" ht="17.25" customHeight="1" hidden="1">
      <c r="A137" s="25" t="s">
        <v>175</v>
      </c>
      <c r="B137" s="70">
        <v>812</v>
      </c>
      <c r="C137" s="17" t="s">
        <v>14</v>
      </c>
      <c r="D137" s="17" t="s">
        <v>49</v>
      </c>
      <c r="E137" s="17" t="s">
        <v>243</v>
      </c>
      <c r="F137" s="17" t="s">
        <v>172</v>
      </c>
      <c r="G137" s="23">
        <v>0</v>
      </c>
      <c r="H137" s="23">
        <v>0</v>
      </c>
      <c r="I137" s="10"/>
      <c r="J137" s="4"/>
      <c r="K137" s="4"/>
    </row>
    <row r="138" spans="1:11" ht="0.75" customHeight="1" hidden="1">
      <c r="A138" s="25"/>
      <c r="B138" s="33"/>
      <c r="C138" s="17"/>
      <c r="D138" s="17"/>
      <c r="E138" s="17"/>
      <c r="F138" s="17"/>
      <c r="G138" s="98"/>
      <c r="H138" s="138"/>
      <c r="I138" s="10"/>
      <c r="J138" s="4"/>
      <c r="K138" s="4"/>
    </row>
    <row r="139" spans="1:11" ht="12" customHeight="1" hidden="1">
      <c r="A139" s="33"/>
      <c r="B139" s="33"/>
      <c r="C139" s="16"/>
      <c r="D139" s="16"/>
      <c r="E139" s="17"/>
      <c r="F139" s="17"/>
      <c r="G139" s="99"/>
      <c r="H139" s="138"/>
      <c r="I139" s="10"/>
      <c r="J139" s="4"/>
      <c r="K139" s="4"/>
    </row>
    <row r="140" spans="1:11" ht="12.75" customHeight="1" hidden="1">
      <c r="A140" s="42"/>
      <c r="B140" s="42"/>
      <c r="C140" s="22"/>
      <c r="D140" s="22"/>
      <c r="E140" s="22"/>
      <c r="F140" s="17"/>
      <c r="G140" s="101"/>
      <c r="H140" s="138"/>
      <c r="I140" s="10"/>
      <c r="J140" s="4"/>
      <c r="K140" s="4"/>
    </row>
    <row r="141" spans="1:11" ht="18" customHeight="1" hidden="1">
      <c r="A141" s="43"/>
      <c r="B141" s="50"/>
      <c r="C141" s="20"/>
      <c r="D141" s="20"/>
      <c r="E141" s="20"/>
      <c r="F141" s="20"/>
      <c r="G141" s="98"/>
      <c r="H141" s="138"/>
      <c r="I141" s="10"/>
      <c r="J141" s="4"/>
      <c r="K141" s="4"/>
    </row>
    <row r="142" spans="1:11" ht="12" customHeight="1" hidden="1">
      <c r="A142" s="25"/>
      <c r="B142" s="33"/>
      <c r="C142" s="20"/>
      <c r="D142" s="20"/>
      <c r="E142" s="20"/>
      <c r="F142" s="17"/>
      <c r="G142" s="98"/>
      <c r="H142" s="138"/>
      <c r="I142" s="10"/>
      <c r="J142" s="4"/>
      <c r="K142" s="6"/>
    </row>
    <row r="143" spans="1:11" ht="14.25" customHeight="1" hidden="1">
      <c r="A143" s="42"/>
      <c r="B143" s="42"/>
      <c r="C143" s="22"/>
      <c r="D143" s="22"/>
      <c r="E143" s="22"/>
      <c r="F143" s="22"/>
      <c r="G143" s="101"/>
      <c r="H143" s="138"/>
      <c r="I143" s="10"/>
      <c r="J143" s="4"/>
      <c r="K143" s="6"/>
    </row>
    <row r="144" spans="1:11" ht="12.75" customHeight="1" hidden="1">
      <c r="A144" s="43"/>
      <c r="B144" s="50"/>
      <c r="C144" s="20"/>
      <c r="D144" s="20"/>
      <c r="E144" s="20"/>
      <c r="F144" s="20"/>
      <c r="G144" s="98"/>
      <c r="H144" s="138"/>
      <c r="I144" s="10"/>
      <c r="J144" s="4"/>
      <c r="K144" s="6"/>
    </row>
    <row r="145" spans="1:11" ht="16.5" customHeight="1" hidden="1">
      <c r="A145" s="25"/>
      <c r="B145" s="33"/>
      <c r="C145" s="20"/>
      <c r="D145" s="20"/>
      <c r="E145" s="20"/>
      <c r="F145" s="17"/>
      <c r="G145" s="98"/>
      <c r="H145" s="138"/>
      <c r="I145" s="10"/>
      <c r="J145" s="4"/>
      <c r="K145" s="6"/>
    </row>
    <row r="146" spans="1:11" ht="42" customHeight="1" hidden="1">
      <c r="A146" s="115" t="s">
        <v>245</v>
      </c>
      <c r="B146" s="116">
        <v>812</v>
      </c>
      <c r="C146" s="29" t="s">
        <v>14</v>
      </c>
      <c r="D146" s="29" t="s">
        <v>49</v>
      </c>
      <c r="E146" s="29" t="s">
        <v>244</v>
      </c>
      <c r="F146" s="17"/>
      <c r="G146" s="23">
        <f>G147</f>
        <v>0</v>
      </c>
      <c r="H146" s="23">
        <f>H147</f>
        <v>0</v>
      </c>
      <c r="I146" s="10"/>
      <c r="J146" s="4"/>
      <c r="K146" s="4"/>
    </row>
    <row r="147" spans="1:11" ht="15" customHeight="1" hidden="1">
      <c r="A147" s="44" t="s">
        <v>95</v>
      </c>
      <c r="B147" s="70">
        <v>812</v>
      </c>
      <c r="C147" s="20" t="s">
        <v>14</v>
      </c>
      <c r="D147" s="20" t="s">
        <v>49</v>
      </c>
      <c r="E147" s="20" t="s">
        <v>244</v>
      </c>
      <c r="F147" s="17" t="s">
        <v>94</v>
      </c>
      <c r="G147" s="23">
        <v>0</v>
      </c>
      <c r="H147" s="23">
        <v>0</v>
      </c>
      <c r="I147" s="10"/>
      <c r="J147" s="118"/>
      <c r="K147" s="4"/>
    </row>
    <row r="148" spans="1:11" ht="4.5" customHeight="1" hidden="1">
      <c r="A148" s="25"/>
      <c r="B148" s="33"/>
      <c r="C148" s="20"/>
      <c r="D148" s="20"/>
      <c r="E148" s="20"/>
      <c r="F148" s="17"/>
      <c r="G148" s="98"/>
      <c r="H148" s="138"/>
      <c r="I148" s="10"/>
      <c r="J148" s="4"/>
      <c r="K148" s="4"/>
    </row>
    <row r="149" spans="1:11" ht="14.25" customHeight="1" hidden="1">
      <c r="A149" s="96" t="s">
        <v>229</v>
      </c>
      <c r="B149" s="69">
        <v>812</v>
      </c>
      <c r="C149" s="29" t="s">
        <v>14</v>
      </c>
      <c r="D149" s="29" t="s">
        <v>49</v>
      </c>
      <c r="E149" s="29" t="s">
        <v>230</v>
      </c>
      <c r="F149" s="29"/>
      <c r="G149" s="117">
        <f>G150</f>
        <v>0</v>
      </c>
      <c r="H149" s="117">
        <f>H150</f>
        <v>0</v>
      </c>
      <c r="I149" s="10"/>
      <c r="J149" s="4"/>
      <c r="K149" s="4"/>
    </row>
    <row r="150" spans="1:11" ht="18.75" customHeight="1" hidden="1">
      <c r="A150" s="25" t="s">
        <v>95</v>
      </c>
      <c r="B150" s="70">
        <v>812</v>
      </c>
      <c r="C150" s="20" t="s">
        <v>14</v>
      </c>
      <c r="D150" s="20" t="s">
        <v>49</v>
      </c>
      <c r="E150" s="20" t="s">
        <v>230</v>
      </c>
      <c r="F150" s="17" t="s">
        <v>94</v>
      </c>
      <c r="G150" s="23">
        <v>0</v>
      </c>
      <c r="H150" s="23">
        <v>0</v>
      </c>
      <c r="I150" s="10"/>
      <c r="J150" s="125"/>
      <c r="K150" s="4"/>
    </row>
    <row r="151" spans="1:10" ht="18.75" customHeight="1" hidden="1">
      <c r="A151" s="45" t="s">
        <v>60</v>
      </c>
      <c r="B151" s="92">
        <v>812</v>
      </c>
      <c r="C151" s="46" t="s">
        <v>57</v>
      </c>
      <c r="D151" s="47" t="s">
        <v>157</v>
      </c>
      <c r="E151" s="34"/>
      <c r="F151" s="34"/>
      <c r="G151" s="18">
        <f>G152+G164+G160</f>
        <v>964179.56</v>
      </c>
      <c r="H151" s="18">
        <f>H152+H164+H160</f>
        <v>909033.01</v>
      </c>
      <c r="I151" s="9"/>
      <c r="J151" s="4"/>
    </row>
    <row r="152" spans="1:9" ht="0.75" customHeight="1" hidden="1">
      <c r="A152" s="45" t="s">
        <v>61</v>
      </c>
      <c r="B152" s="92">
        <v>812</v>
      </c>
      <c r="C152" s="46" t="s">
        <v>57</v>
      </c>
      <c r="D152" s="46" t="s">
        <v>5</v>
      </c>
      <c r="E152" s="48"/>
      <c r="F152" s="48"/>
      <c r="G152" s="18">
        <f>G156+G159</f>
        <v>0</v>
      </c>
      <c r="H152" s="141"/>
      <c r="I152" s="9"/>
    </row>
    <row r="153" spans="1:9" ht="15" customHeight="1" hidden="1">
      <c r="A153" s="49" t="s">
        <v>116</v>
      </c>
      <c r="B153" s="93"/>
      <c r="C153" s="47" t="s">
        <v>57</v>
      </c>
      <c r="D153" s="47" t="s">
        <v>5</v>
      </c>
      <c r="E153" s="35" t="s">
        <v>124</v>
      </c>
      <c r="F153" s="48"/>
      <c r="G153" s="18">
        <f>G154+G158</f>
        <v>0</v>
      </c>
      <c r="H153" s="141"/>
      <c r="I153" s="9"/>
    </row>
    <row r="154" spans="1:9" ht="63.75" customHeight="1" hidden="1">
      <c r="A154" s="25" t="s">
        <v>182</v>
      </c>
      <c r="B154" s="70"/>
      <c r="C154" s="17" t="s">
        <v>57</v>
      </c>
      <c r="D154" s="17" t="s">
        <v>5</v>
      </c>
      <c r="E154" s="17" t="s">
        <v>183</v>
      </c>
      <c r="F154" s="17"/>
      <c r="G154" s="23">
        <f>G155</f>
        <v>0</v>
      </c>
      <c r="H154" s="141"/>
      <c r="I154" s="9"/>
    </row>
    <row r="155" spans="1:9" ht="25.5" customHeight="1" hidden="1">
      <c r="A155" s="65" t="s">
        <v>184</v>
      </c>
      <c r="B155" s="94"/>
      <c r="C155" s="17" t="s">
        <v>57</v>
      </c>
      <c r="D155" s="17" t="s">
        <v>5</v>
      </c>
      <c r="E155" s="17" t="s">
        <v>183</v>
      </c>
      <c r="F155" s="17" t="s">
        <v>150</v>
      </c>
      <c r="G155" s="23">
        <v>0</v>
      </c>
      <c r="H155" s="141"/>
      <c r="I155" s="9"/>
    </row>
    <row r="156" spans="1:9" ht="13.5" customHeight="1" hidden="1">
      <c r="A156" s="65" t="s">
        <v>197</v>
      </c>
      <c r="B156" s="94"/>
      <c r="C156" s="17" t="s">
        <v>57</v>
      </c>
      <c r="D156" s="17" t="s">
        <v>5</v>
      </c>
      <c r="E156" s="17" t="s">
        <v>196</v>
      </c>
      <c r="F156" s="17"/>
      <c r="G156" s="23">
        <f>G157</f>
        <v>0</v>
      </c>
      <c r="H156" s="141"/>
      <c r="I156" s="9"/>
    </row>
    <row r="157" spans="1:9" ht="15" customHeight="1" hidden="1">
      <c r="A157" s="65" t="s">
        <v>95</v>
      </c>
      <c r="B157" s="94"/>
      <c r="C157" s="17" t="s">
        <v>57</v>
      </c>
      <c r="D157" s="17" t="s">
        <v>5</v>
      </c>
      <c r="E157" s="17" t="s">
        <v>196</v>
      </c>
      <c r="F157" s="17" t="s">
        <v>94</v>
      </c>
      <c r="G157" s="23">
        <v>0</v>
      </c>
      <c r="H157" s="141"/>
      <c r="I157" s="9"/>
    </row>
    <row r="158" spans="1:10" ht="22.5" customHeight="1" hidden="1">
      <c r="A158" s="66" t="s">
        <v>185</v>
      </c>
      <c r="B158" s="95"/>
      <c r="C158" s="17" t="s">
        <v>57</v>
      </c>
      <c r="D158" s="17" t="s">
        <v>5</v>
      </c>
      <c r="E158" s="17" t="s">
        <v>186</v>
      </c>
      <c r="F158" s="17"/>
      <c r="G158" s="23">
        <f>G159</f>
        <v>0</v>
      </c>
      <c r="H158" s="141"/>
      <c r="I158" s="9"/>
      <c r="J158" s="72"/>
    </row>
    <row r="159" spans="1:9" ht="24.75" customHeight="1" hidden="1">
      <c r="A159" s="65" t="s">
        <v>184</v>
      </c>
      <c r="B159" s="94"/>
      <c r="C159" s="17" t="s">
        <v>57</v>
      </c>
      <c r="D159" s="17" t="s">
        <v>5</v>
      </c>
      <c r="E159" s="17" t="s">
        <v>186</v>
      </c>
      <c r="F159" s="17" t="s">
        <v>150</v>
      </c>
      <c r="G159" s="23">
        <v>0</v>
      </c>
      <c r="H159" s="141"/>
      <c r="I159" s="9"/>
    </row>
    <row r="160" spans="1:9" ht="16.5" customHeight="1" hidden="1">
      <c r="A160" s="67" t="s">
        <v>62</v>
      </c>
      <c r="B160" s="94">
        <v>812</v>
      </c>
      <c r="C160" s="16" t="s">
        <v>57</v>
      </c>
      <c r="D160" s="16" t="s">
        <v>7</v>
      </c>
      <c r="E160" s="16"/>
      <c r="F160" s="16"/>
      <c r="G160" s="18">
        <f>G161</f>
        <v>0</v>
      </c>
      <c r="H160" s="141"/>
      <c r="I160" s="9"/>
    </row>
    <row r="161" spans="1:11" ht="12" customHeight="1" hidden="1">
      <c r="A161" s="42" t="s">
        <v>117</v>
      </c>
      <c r="B161" s="69"/>
      <c r="C161" s="16" t="s">
        <v>57</v>
      </c>
      <c r="D161" s="16" t="s">
        <v>7</v>
      </c>
      <c r="E161" s="22" t="s">
        <v>125</v>
      </c>
      <c r="F161" s="20"/>
      <c r="G161" s="98">
        <f>G162</f>
        <v>0</v>
      </c>
      <c r="H161" s="138"/>
      <c r="I161" s="10"/>
      <c r="K161" s="4"/>
    </row>
    <row r="162" spans="1:11" ht="0.75" customHeight="1">
      <c r="A162" s="25" t="s">
        <v>64</v>
      </c>
      <c r="B162" s="70"/>
      <c r="C162" s="20" t="s">
        <v>57</v>
      </c>
      <c r="D162" s="20" t="s">
        <v>7</v>
      </c>
      <c r="E162" s="17" t="s">
        <v>146</v>
      </c>
      <c r="F162" s="20"/>
      <c r="G162" s="98">
        <f>G163</f>
        <v>0</v>
      </c>
      <c r="H162" s="138"/>
      <c r="I162" s="10"/>
      <c r="J162" s="4"/>
      <c r="K162" s="4"/>
    </row>
    <row r="163" spans="1:11" ht="18" customHeight="1" hidden="1">
      <c r="A163" s="25" t="s">
        <v>95</v>
      </c>
      <c r="B163" s="70"/>
      <c r="C163" s="20" t="s">
        <v>57</v>
      </c>
      <c r="D163" s="20" t="s">
        <v>7</v>
      </c>
      <c r="E163" s="17" t="s">
        <v>146</v>
      </c>
      <c r="F163" s="20" t="s">
        <v>94</v>
      </c>
      <c r="G163" s="98">
        <v>0</v>
      </c>
      <c r="H163" s="138"/>
      <c r="I163" s="10"/>
      <c r="J163" s="4"/>
      <c r="K163" s="6"/>
    </row>
    <row r="164" spans="1:10" ht="15.75" customHeight="1">
      <c r="A164" s="50" t="s">
        <v>74</v>
      </c>
      <c r="B164" s="80">
        <v>812</v>
      </c>
      <c r="C164" s="46" t="s">
        <v>57</v>
      </c>
      <c r="D164" s="46" t="s">
        <v>11</v>
      </c>
      <c r="E164" s="20"/>
      <c r="F164" s="48"/>
      <c r="G164" s="18">
        <f>G165+G184</f>
        <v>964179.56</v>
      </c>
      <c r="H164" s="18">
        <f>H165</f>
        <v>909033.01</v>
      </c>
      <c r="I164" s="9"/>
      <c r="J164" s="4"/>
    </row>
    <row r="165" spans="1:9" ht="18" customHeight="1">
      <c r="A165" s="42" t="s">
        <v>118</v>
      </c>
      <c r="B165" s="69">
        <v>812</v>
      </c>
      <c r="C165" s="46" t="s">
        <v>57</v>
      </c>
      <c r="D165" s="46" t="s">
        <v>11</v>
      </c>
      <c r="E165" s="22" t="s">
        <v>218</v>
      </c>
      <c r="F165" s="48"/>
      <c r="G165" s="18">
        <f>G174+G180+G168+G170+G172+G166+G182</f>
        <v>964179.56</v>
      </c>
      <c r="H165" s="18">
        <f>H174+H180+H168+H170+H172+H166+H182</f>
        <v>909033.01</v>
      </c>
      <c r="I165" s="9"/>
    </row>
    <row r="166" spans="1:9" ht="17.25" customHeight="1" hidden="1">
      <c r="A166" s="42" t="s">
        <v>201</v>
      </c>
      <c r="B166" s="69"/>
      <c r="C166" s="46" t="s">
        <v>57</v>
      </c>
      <c r="D166" s="46" t="s">
        <v>11</v>
      </c>
      <c r="E166" s="22" t="s">
        <v>200</v>
      </c>
      <c r="F166" s="48"/>
      <c r="G166" s="18">
        <f>G167</f>
        <v>0</v>
      </c>
      <c r="H166" s="141"/>
      <c r="I166" s="9"/>
    </row>
    <row r="167" spans="1:9" ht="17.25" customHeight="1" hidden="1">
      <c r="A167" s="44" t="s">
        <v>95</v>
      </c>
      <c r="B167" s="70"/>
      <c r="C167" s="34" t="s">
        <v>57</v>
      </c>
      <c r="D167" s="34" t="s">
        <v>11</v>
      </c>
      <c r="E167" s="17" t="s">
        <v>200</v>
      </c>
      <c r="F167" s="48" t="s">
        <v>94</v>
      </c>
      <c r="G167" s="18">
        <v>0</v>
      </c>
      <c r="H167" s="141"/>
      <c r="I167" s="9"/>
    </row>
    <row r="168" spans="1:9" ht="24.75" customHeight="1" hidden="1">
      <c r="A168" s="74" t="s">
        <v>179</v>
      </c>
      <c r="B168" s="70"/>
      <c r="C168" s="46" t="s">
        <v>57</v>
      </c>
      <c r="D168" s="46" t="s">
        <v>11</v>
      </c>
      <c r="E168" s="16" t="s">
        <v>199</v>
      </c>
      <c r="F168" s="48"/>
      <c r="G168" s="18">
        <f>G169</f>
        <v>0</v>
      </c>
      <c r="H168" s="141"/>
      <c r="I168" s="9"/>
    </row>
    <row r="169" spans="1:11" ht="17.25" customHeight="1" hidden="1">
      <c r="A169" s="44" t="s">
        <v>95</v>
      </c>
      <c r="B169" s="70"/>
      <c r="C169" s="34" t="s">
        <v>57</v>
      </c>
      <c r="D169" s="34" t="s">
        <v>11</v>
      </c>
      <c r="E169" s="17" t="s">
        <v>199</v>
      </c>
      <c r="F169" s="48" t="s">
        <v>94</v>
      </c>
      <c r="G169" s="23">
        <v>0</v>
      </c>
      <c r="H169" s="141"/>
      <c r="I169" s="9"/>
      <c r="K169" s="7"/>
    </row>
    <row r="170" spans="1:9" ht="27" customHeight="1" hidden="1">
      <c r="A170" s="74" t="s">
        <v>180</v>
      </c>
      <c r="B170" s="70"/>
      <c r="C170" s="46" t="s">
        <v>57</v>
      </c>
      <c r="D170" s="46" t="s">
        <v>11</v>
      </c>
      <c r="E170" s="16" t="s">
        <v>198</v>
      </c>
      <c r="F170" s="48"/>
      <c r="G170" s="18">
        <f>G171</f>
        <v>0</v>
      </c>
      <c r="H170" s="141"/>
      <c r="I170" s="9"/>
    </row>
    <row r="171" spans="1:11" ht="14.25" customHeight="1" hidden="1">
      <c r="A171" s="44" t="s">
        <v>95</v>
      </c>
      <c r="B171" s="70"/>
      <c r="C171" s="34" t="s">
        <v>57</v>
      </c>
      <c r="D171" s="34" t="s">
        <v>11</v>
      </c>
      <c r="E171" s="17" t="s">
        <v>198</v>
      </c>
      <c r="F171" s="48" t="s">
        <v>94</v>
      </c>
      <c r="G171" s="18">
        <v>0</v>
      </c>
      <c r="H171" s="141"/>
      <c r="I171" s="9"/>
      <c r="K171" s="7"/>
    </row>
    <row r="172" spans="1:9" ht="15" customHeight="1">
      <c r="A172" s="42" t="s">
        <v>251</v>
      </c>
      <c r="B172" s="70">
        <v>812</v>
      </c>
      <c r="C172" s="46" t="s">
        <v>57</v>
      </c>
      <c r="D172" s="46" t="s">
        <v>11</v>
      </c>
      <c r="E172" s="22" t="s">
        <v>225</v>
      </c>
      <c r="F172" s="48"/>
      <c r="G172" s="18">
        <f>G173</f>
        <v>550000</v>
      </c>
      <c r="H172" s="18">
        <f>H173</f>
        <v>550000</v>
      </c>
      <c r="I172" s="9"/>
    </row>
    <row r="173" spans="1:11" ht="15" customHeight="1">
      <c r="A173" s="44" t="s">
        <v>95</v>
      </c>
      <c r="B173" s="70">
        <v>812</v>
      </c>
      <c r="C173" s="34" t="s">
        <v>57</v>
      </c>
      <c r="D173" s="34" t="s">
        <v>11</v>
      </c>
      <c r="E173" s="17" t="s">
        <v>263</v>
      </c>
      <c r="F173" s="48" t="s">
        <v>94</v>
      </c>
      <c r="G173" s="23">
        <v>550000</v>
      </c>
      <c r="H173" s="23">
        <v>550000</v>
      </c>
      <c r="I173" s="9"/>
      <c r="K173" s="7"/>
    </row>
    <row r="174" spans="1:9" ht="12.75" customHeight="1">
      <c r="A174" s="42" t="s">
        <v>75</v>
      </c>
      <c r="B174" s="69">
        <v>812</v>
      </c>
      <c r="C174" s="47" t="s">
        <v>57</v>
      </c>
      <c r="D174" s="47" t="s">
        <v>11</v>
      </c>
      <c r="E174" s="16" t="s">
        <v>219</v>
      </c>
      <c r="F174" s="47"/>
      <c r="G174" s="18">
        <f>G175</f>
        <v>126420.76</v>
      </c>
      <c r="H174" s="144">
        <f>H175</f>
        <v>71274.21</v>
      </c>
      <c r="I174" s="9"/>
    </row>
    <row r="175" spans="1:16" ht="13.5" customHeight="1">
      <c r="A175" s="25" t="s">
        <v>95</v>
      </c>
      <c r="B175" s="70">
        <v>812</v>
      </c>
      <c r="C175" s="48" t="s">
        <v>57</v>
      </c>
      <c r="D175" s="48" t="s">
        <v>11</v>
      </c>
      <c r="E175" s="20" t="s">
        <v>219</v>
      </c>
      <c r="F175" s="17" t="s">
        <v>258</v>
      </c>
      <c r="G175" s="23">
        <v>126420.76</v>
      </c>
      <c r="H175" s="143">
        <v>71274.21</v>
      </c>
      <c r="I175" s="9"/>
      <c r="J175" s="153"/>
      <c r="K175" s="153"/>
      <c r="L175" s="153"/>
      <c r="M175" s="153"/>
      <c r="N175" s="153"/>
      <c r="O175" s="153"/>
      <c r="P175" s="153"/>
    </row>
    <row r="176" spans="1:9" ht="12.75" hidden="1">
      <c r="A176" s="42" t="s">
        <v>76</v>
      </c>
      <c r="B176" s="69"/>
      <c r="C176" s="35" t="s">
        <v>57</v>
      </c>
      <c r="D176" s="35" t="s">
        <v>11</v>
      </c>
      <c r="E176" s="20" t="s">
        <v>147</v>
      </c>
      <c r="F176" s="48"/>
      <c r="G176" s="23"/>
      <c r="H176" s="141"/>
      <c r="I176" s="9"/>
    </row>
    <row r="177" spans="1:9" ht="12.75" hidden="1">
      <c r="A177" s="25" t="s">
        <v>95</v>
      </c>
      <c r="B177" s="70"/>
      <c r="C177" s="48" t="s">
        <v>57</v>
      </c>
      <c r="D177" s="48" t="s">
        <v>11</v>
      </c>
      <c r="E177" s="20" t="s">
        <v>147</v>
      </c>
      <c r="F177" s="17" t="s">
        <v>94</v>
      </c>
      <c r="G177" s="23"/>
      <c r="H177" s="141"/>
      <c r="I177" s="9"/>
    </row>
    <row r="178" spans="1:9" ht="12.75" hidden="1">
      <c r="A178" s="42" t="s">
        <v>77</v>
      </c>
      <c r="B178" s="69"/>
      <c r="C178" s="35" t="s">
        <v>57</v>
      </c>
      <c r="D178" s="35" t="s">
        <v>11</v>
      </c>
      <c r="E178" s="20" t="s">
        <v>148</v>
      </c>
      <c r="F178" s="48"/>
      <c r="G178" s="23"/>
      <c r="H178" s="141"/>
      <c r="I178" s="9"/>
    </row>
    <row r="179" spans="1:9" ht="12.75" hidden="1">
      <c r="A179" s="25" t="s">
        <v>95</v>
      </c>
      <c r="B179" s="70"/>
      <c r="C179" s="48" t="s">
        <v>57</v>
      </c>
      <c r="D179" s="48" t="s">
        <v>11</v>
      </c>
      <c r="E179" s="20" t="s">
        <v>148</v>
      </c>
      <c r="F179" s="17" t="s">
        <v>94</v>
      </c>
      <c r="G179" s="23"/>
      <c r="H179" s="141"/>
      <c r="I179" s="9"/>
    </row>
    <row r="180" spans="1:11" ht="17.25" customHeight="1">
      <c r="A180" s="51" t="s">
        <v>78</v>
      </c>
      <c r="B180" s="82">
        <v>812</v>
      </c>
      <c r="C180" s="22" t="s">
        <v>57</v>
      </c>
      <c r="D180" s="22" t="s">
        <v>11</v>
      </c>
      <c r="E180" s="16" t="s">
        <v>220</v>
      </c>
      <c r="F180" s="16"/>
      <c r="G180" s="18">
        <f>G181</f>
        <v>287758.8</v>
      </c>
      <c r="H180" s="18">
        <f>H181</f>
        <v>287758.8</v>
      </c>
      <c r="I180" s="10"/>
      <c r="J180" s="124"/>
      <c r="K180" s="4"/>
    </row>
    <row r="181" spans="1:16" ht="14.25" customHeight="1">
      <c r="A181" s="25" t="s">
        <v>95</v>
      </c>
      <c r="B181" s="70">
        <v>812</v>
      </c>
      <c r="C181" s="20" t="s">
        <v>57</v>
      </c>
      <c r="D181" s="20" t="s">
        <v>11</v>
      </c>
      <c r="E181" s="20" t="s">
        <v>220</v>
      </c>
      <c r="F181" s="17" t="s">
        <v>94</v>
      </c>
      <c r="G181" s="23">
        <v>287758.8</v>
      </c>
      <c r="H181" s="23">
        <v>287758.8</v>
      </c>
      <c r="I181" s="10"/>
      <c r="J181" s="135"/>
      <c r="K181" s="129"/>
      <c r="L181" s="136"/>
      <c r="M181" s="136"/>
      <c r="N181" s="136"/>
      <c r="O181" s="136"/>
      <c r="P181" s="136"/>
    </row>
    <row r="182" spans="1:10" ht="0.75" customHeight="1">
      <c r="A182" s="43" t="s">
        <v>179</v>
      </c>
      <c r="B182" s="70">
        <v>812</v>
      </c>
      <c r="C182" s="47" t="s">
        <v>57</v>
      </c>
      <c r="D182" s="47" t="s">
        <v>11</v>
      </c>
      <c r="E182" s="16" t="s">
        <v>238</v>
      </c>
      <c r="F182" s="47"/>
      <c r="G182" s="18">
        <f>G183</f>
        <v>0</v>
      </c>
      <c r="H182" s="18">
        <f>H183</f>
        <v>0</v>
      </c>
      <c r="I182" s="9"/>
      <c r="J182" s="4"/>
    </row>
    <row r="183" spans="1:9" ht="13.5" customHeight="1" hidden="1">
      <c r="A183" s="43" t="s">
        <v>95</v>
      </c>
      <c r="B183" s="70">
        <v>812</v>
      </c>
      <c r="C183" s="48" t="s">
        <v>57</v>
      </c>
      <c r="D183" s="48" t="s">
        <v>11</v>
      </c>
      <c r="E183" s="20" t="s">
        <v>238</v>
      </c>
      <c r="F183" s="48" t="s">
        <v>94</v>
      </c>
      <c r="G183" s="23">
        <v>0</v>
      </c>
      <c r="H183" s="143">
        <v>0</v>
      </c>
      <c r="I183" s="9"/>
    </row>
    <row r="184" spans="1:9" ht="0.75" customHeight="1" hidden="1">
      <c r="A184" s="74" t="s">
        <v>247</v>
      </c>
      <c r="B184" s="70">
        <v>812</v>
      </c>
      <c r="C184" s="47" t="s">
        <v>57</v>
      </c>
      <c r="D184" s="47" t="s">
        <v>11</v>
      </c>
      <c r="E184" s="16" t="s">
        <v>246</v>
      </c>
      <c r="F184" s="47"/>
      <c r="G184" s="18">
        <f>G185</f>
        <v>0</v>
      </c>
      <c r="H184" s="143">
        <v>159000</v>
      </c>
      <c r="I184" s="9"/>
    </row>
    <row r="185" spans="1:9" ht="13.5" customHeight="1" hidden="1">
      <c r="A185" s="43" t="s">
        <v>250</v>
      </c>
      <c r="B185" s="70">
        <v>812</v>
      </c>
      <c r="C185" s="48" t="s">
        <v>57</v>
      </c>
      <c r="D185" s="48" t="s">
        <v>11</v>
      </c>
      <c r="E185" s="20" t="s">
        <v>248</v>
      </c>
      <c r="F185" s="48"/>
      <c r="G185" s="23">
        <f>G186</f>
        <v>0</v>
      </c>
      <c r="H185" s="143">
        <v>159000</v>
      </c>
      <c r="I185" s="9"/>
    </row>
    <row r="186" spans="1:10" ht="12.75" customHeight="1" hidden="1">
      <c r="A186" s="52" t="s">
        <v>95</v>
      </c>
      <c r="B186" s="119">
        <v>812</v>
      </c>
      <c r="C186" s="48" t="s">
        <v>57</v>
      </c>
      <c r="D186" s="48" t="s">
        <v>11</v>
      </c>
      <c r="E186" s="48" t="s">
        <v>248</v>
      </c>
      <c r="F186" s="48" t="s">
        <v>94</v>
      </c>
      <c r="G186" s="23">
        <v>0</v>
      </c>
      <c r="H186" s="143">
        <v>0</v>
      </c>
      <c r="I186" s="9"/>
      <c r="J186" s="110"/>
    </row>
    <row r="187" spans="1:9" ht="6" customHeight="1" hidden="1">
      <c r="A187" s="52"/>
      <c r="B187" s="52"/>
      <c r="C187" s="48"/>
      <c r="D187" s="48"/>
      <c r="E187" s="34"/>
      <c r="F187" s="53"/>
      <c r="G187" s="55"/>
      <c r="H187" s="142"/>
      <c r="I187" s="1"/>
    </row>
    <row r="188" spans="1:9" ht="15" customHeight="1" hidden="1">
      <c r="A188" s="45" t="s">
        <v>68</v>
      </c>
      <c r="B188" s="45"/>
      <c r="C188" s="46" t="s">
        <v>55</v>
      </c>
      <c r="D188" s="47" t="s">
        <v>157</v>
      </c>
      <c r="E188" s="48"/>
      <c r="F188" s="53"/>
      <c r="G188" s="23"/>
      <c r="H188" s="142"/>
      <c r="I188" s="1"/>
    </row>
    <row r="189" spans="1:9" ht="15.75" customHeight="1" hidden="1">
      <c r="A189" s="54" t="s">
        <v>69</v>
      </c>
      <c r="B189" s="54"/>
      <c r="C189" s="46" t="s">
        <v>55</v>
      </c>
      <c r="D189" s="46" t="s">
        <v>5</v>
      </c>
      <c r="E189" s="48"/>
      <c r="F189" s="53"/>
      <c r="G189" s="23"/>
      <c r="H189" s="142"/>
      <c r="I189" s="1"/>
    </row>
    <row r="190" spans="1:9" ht="30" customHeight="1" hidden="1">
      <c r="A190" s="49" t="s">
        <v>70</v>
      </c>
      <c r="B190" s="49"/>
      <c r="C190" s="35" t="s">
        <v>55</v>
      </c>
      <c r="D190" s="35" t="s">
        <v>5</v>
      </c>
      <c r="E190" s="35" t="s">
        <v>130</v>
      </c>
      <c r="F190" s="53"/>
      <c r="G190" s="23"/>
      <c r="H190" s="142"/>
      <c r="I190" s="1"/>
    </row>
    <row r="191" spans="1:9" ht="19.5" customHeight="1" hidden="1">
      <c r="A191" s="52" t="s">
        <v>126</v>
      </c>
      <c r="B191" s="52"/>
      <c r="C191" s="48" t="s">
        <v>55</v>
      </c>
      <c r="D191" s="48" t="s">
        <v>5</v>
      </c>
      <c r="E191" s="34" t="s">
        <v>127</v>
      </c>
      <c r="F191" s="53"/>
      <c r="G191" s="23"/>
      <c r="H191" s="142"/>
      <c r="I191" s="1"/>
    </row>
    <row r="192" spans="1:9" ht="25.5" customHeight="1" hidden="1">
      <c r="A192" s="52" t="s">
        <v>129</v>
      </c>
      <c r="B192" s="52"/>
      <c r="C192" s="48" t="s">
        <v>55</v>
      </c>
      <c r="D192" s="48" t="s">
        <v>5</v>
      </c>
      <c r="E192" s="34" t="s">
        <v>127</v>
      </c>
      <c r="F192" s="53" t="s">
        <v>128</v>
      </c>
      <c r="G192" s="23"/>
      <c r="H192" s="142"/>
      <c r="I192" s="1"/>
    </row>
    <row r="193" spans="1:9" ht="8.25" customHeight="1" hidden="1">
      <c r="A193" s="52" t="s">
        <v>88</v>
      </c>
      <c r="B193" s="52"/>
      <c r="C193" s="48" t="s">
        <v>55</v>
      </c>
      <c r="D193" s="48" t="s">
        <v>14</v>
      </c>
      <c r="E193" s="35"/>
      <c r="F193" s="53"/>
      <c r="G193" s="23"/>
      <c r="H193" s="142"/>
      <c r="I193" s="1"/>
    </row>
    <row r="194" spans="1:9" ht="31.5" customHeight="1" hidden="1">
      <c r="A194" s="49" t="s">
        <v>131</v>
      </c>
      <c r="B194" s="49"/>
      <c r="C194" s="48" t="s">
        <v>55</v>
      </c>
      <c r="D194" s="48" t="s">
        <v>14</v>
      </c>
      <c r="E194" s="35" t="s">
        <v>120</v>
      </c>
      <c r="F194" s="53"/>
      <c r="G194" s="23">
        <v>0</v>
      </c>
      <c r="H194" s="142"/>
      <c r="I194" s="1"/>
    </row>
    <row r="195" spans="1:9" ht="26.25" customHeight="1" hidden="1">
      <c r="A195" s="56" t="s">
        <v>132</v>
      </c>
      <c r="B195" s="56"/>
      <c r="C195" s="48" t="s">
        <v>55</v>
      </c>
      <c r="D195" s="48" t="s">
        <v>14</v>
      </c>
      <c r="E195" s="34" t="s">
        <v>133</v>
      </c>
      <c r="F195" s="53"/>
      <c r="G195" s="23"/>
      <c r="H195" s="142"/>
      <c r="I195" s="1"/>
    </row>
    <row r="196" spans="1:9" ht="25.5" customHeight="1" hidden="1">
      <c r="A196" s="25" t="s">
        <v>149</v>
      </c>
      <c r="B196" s="25"/>
      <c r="C196" s="48" t="s">
        <v>55</v>
      </c>
      <c r="D196" s="48" t="s">
        <v>14</v>
      </c>
      <c r="E196" s="34" t="s">
        <v>133</v>
      </c>
      <c r="F196" s="53" t="s">
        <v>150</v>
      </c>
      <c r="G196" s="23"/>
      <c r="H196" s="142"/>
      <c r="I196" s="1"/>
    </row>
    <row r="197" spans="1:9" ht="17.25" customHeight="1" hidden="1">
      <c r="A197" s="31" t="s">
        <v>134</v>
      </c>
      <c r="B197" s="31"/>
      <c r="C197" s="48" t="s">
        <v>55</v>
      </c>
      <c r="D197" s="48" t="s">
        <v>14</v>
      </c>
      <c r="E197" s="34" t="s">
        <v>135</v>
      </c>
      <c r="F197" s="53"/>
      <c r="G197" s="23"/>
      <c r="H197" s="142"/>
      <c r="I197" s="1"/>
    </row>
    <row r="198" spans="1:9" ht="15" customHeight="1" hidden="1">
      <c r="A198" s="25" t="s">
        <v>149</v>
      </c>
      <c r="B198" s="25"/>
      <c r="C198" s="48" t="s">
        <v>55</v>
      </c>
      <c r="D198" s="48" t="s">
        <v>14</v>
      </c>
      <c r="E198" s="34" t="s">
        <v>135</v>
      </c>
      <c r="F198" s="53" t="s">
        <v>150</v>
      </c>
      <c r="G198" s="23"/>
      <c r="H198" s="142"/>
      <c r="I198" s="1"/>
    </row>
    <row r="199" spans="1:9" ht="33.75" hidden="1">
      <c r="A199" s="31" t="s">
        <v>136</v>
      </c>
      <c r="B199" s="31"/>
      <c r="C199" s="48" t="s">
        <v>55</v>
      </c>
      <c r="D199" s="48" t="s">
        <v>14</v>
      </c>
      <c r="E199" s="34" t="s">
        <v>137</v>
      </c>
      <c r="F199" s="53"/>
      <c r="G199" s="23"/>
      <c r="H199" s="142"/>
      <c r="I199" s="1"/>
    </row>
    <row r="200" spans="1:9" ht="38.25" customHeight="1" hidden="1">
      <c r="A200" s="25" t="s">
        <v>149</v>
      </c>
      <c r="B200" s="25"/>
      <c r="C200" s="48" t="s">
        <v>55</v>
      </c>
      <c r="D200" s="48" t="s">
        <v>14</v>
      </c>
      <c r="E200" s="34" t="s">
        <v>137</v>
      </c>
      <c r="F200" s="53" t="s">
        <v>150</v>
      </c>
      <c r="G200" s="23"/>
      <c r="H200" s="142"/>
      <c r="I200" s="1"/>
    </row>
    <row r="201" spans="1:9" ht="12.75" hidden="1">
      <c r="A201" s="45" t="s">
        <v>23</v>
      </c>
      <c r="B201" s="45"/>
      <c r="C201" s="47" t="s">
        <v>82</v>
      </c>
      <c r="D201" s="47" t="s">
        <v>157</v>
      </c>
      <c r="E201" s="35"/>
      <c r="F201" s="53"/>
      <c r="G201" s="23">
        <v>0</v>
      </c>
      <c r="H201" s="142"/>
      <c r="I201" s="1"/>
    </row>
    <row r="202" spans="1:9" ht="16.5" customHeight="1" hidden="1">
      <c r="A202" s="54" t="s">
        <v>138</v>
      </c>
      <c r="B202" s="54"/>
      <c r="C202" s="47" t="s">
        <v>82</v>
      </c>
      <c r="D202" s="47" t="s">
        <v>5</v>
      </c>
      <c r="E202" s="35"/>
      <c r="F202" s="53"/>
      <c r="G202" s="23">
        <v>0</v>
      </c>
      <c r="H202" s="142"/>
      <c r="I202" s="1"/>
    </row>
    <row r="203" spans="1:9" ht="14.25" customHeight="1" hidden="1">
      <c r="A203" s="49" t="s">
        <v>139</v>
      </c>
      <c r="B203" s="49"/>
      <c r="C203" s="35" t="s">
        <v>82</v>
      </c>
      <c r="D203" s="35" t="s">
        <v>5</v>
      </c>
      <c r="E203" s="35" t="s">
        <v>140</v>
      </c>
      <c r="F203" s="53"/>
      <c r="G203" s="23">
        <v>0</v>
      </c>
      <c r="H203" s="142"/>
      <c r="I203" s="1"/>
    </row>
    <row r="204" spans="1:9" ht="12.75" hidden="1">
      <c r="A204" s="52" t="s">
        <v>141</v>
      </c>
      <c r="B204" s="52"/>
      <c r="C204" s="48" t="s">
        <v>82</v>
      </c>
      <c r="D204" s="48" t="s">
        <v>5</v>
      </c>
      <c r="E204" s="47" t="s">
        <v>142</v>
      </c>
      <c r="F204" s="53"/>
      <c r="G204" s="23">
        <v>0</v>
      </c>
      <c r="H204" s="142"/>
      <c r="I204" s="1"/>
    </row>
    <row r="205" spans="1:9" ht="12.75" hidden="1">
      <c r="A205" s="52" t="s">
        <v>141</v>
      </c>
      <c r="B205" s="52"/>
      <c r="C205" s="48" t="s">
        <v>82</v>
      </c>
      <c r="D205" s="48" t="s">
        <v>5</v>
      </c>
      <c r="E205" s="47" t="s">
        <v>142</v>
      </c>
      <c r="F205" s="53" t="s">
        <v>151</v>
      </c>
      <c r="G205" s="23">
        <v>0</v>
      </c>
      <c r="H205" s="142"/>
      <c r="I205" s="1"/>
    </row>
    <row r="206" spans="1:9" ht="12.75">
      <c r="A206" s="57" t="s">
        <v>3</v>
      </c>
      <c r="B206" s="57"/>
      <c r="C206" s="58"/>
      <c r="D206" s="58"/>
      <c r="E206" s="58"/>
      <c r="F206" s="58"/>
      <c r="G206" s="59">
        <f>G14+G70+G79+G118+G151</f>
        <v>3212825.3400000003</v>
      </c>
      <c r="H206" s="59">
        <f>H14+H70+H79+H118+H151</f>
        <v>3151229.41</v>
      </c>
      <c r="I206" s="1"/>
    </row>
    <row r="207" ht="12.75">
      <c r="G207" s="102"/>
    </row>
    <row r="208" ht="12.75">
      <c r="G208" s="107"/>
    </row>
    <row r="209" ht="12.75">
      <c r="G209" s="73"/>
    </row>
    <row r="210" ht="12.75">
      <c r="G210" s="73"/>
    </row>
  </sheetData>
  <sheetProtection/>
  <mergeCells count="21">
    <mergeCell ref="A1:H1"/>
    <mergeCell ref="A2:H2"/>
    <mergeCell ref="A3:H3"/>
    <mergeCell ref="G11:H11"/>
    <mergeCell ref="J77:P77"/>
    <mergeCell ref="A4:G4"/>
    <mergeCell ref="A5:G5"/>
    <mergeCell ref="Q42:S42"/>
    <mergeCell ref="E11:E12"/>
    <mergeCell ref="F11:F12"/>
    <mergeCell ref="I11:I12"/>
    <mergeCell ref="N41:R41"/>
    <mergeCell ref="A6:G6"/>
    <mergeCell ref="C7:G7"/>
    <mergeCell ref="A9:I9"/>
    <mergeCell ref="J175:P175"/>
    <mergeCell ref="C11:C12"/>
    <mergeCell ref="D11:D12"/>
    <mergeCell ref="A11:A12"/>
    <mergeCell ref="B11:B12"/>
    <mergeCell ref="C8:G8"/>
  </mergeCells>
  <printOptions/>
  <pageMargins left="0.87" right="0.37" top="0.4" bottom="0.53" header="0.28" footer="0.5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75.375" style="0" customWidth="1"/>
    <col min="2" max="2" width="5.625" style="0" customWidth="1"/>
    <col min="3" max="3" width="5.375" style="0" customWidth="1"/>
    <col min="4" max="4" width="10.875" style="0" customWidth="1"/>
    <col min="5" max="5" width="7.25390625" style="0" customWidth="1"/>
    <col min="6" max="6" width="11.875" style="0" customWidth="1"/>
    <col min="7" max="7" width="15.125" style="0" customWidth="1"/>
    <col min="8" max="8" width="0.875" style="0" customWidth="1"/>
    <col min="9" max="9" width="10.125" style="0" bestFit="1" customWidth="1"/>
    <col min="10" max="10" width="13.875" style="0" customWidth="1"/>
    <col min="11" max="11" width="19.875" style="0" customWidth="1"/>
    <col min="12" max="12" width="11.75390625" style="0" bestFit="1" customWidth="1"/>
    <col min="13" max="13" width="4.625" style="0" customWidth="1"/>
    <col min="14" max="14" width="34.25390625" style="0" customWidth="1"/>
    <col min="15" max="16" width="9.125" style="0" hidden="1" customWidth="1"/>
    <col min="17" max="17" width="29.00390625" style="0" hidden="1" customWidth="1"/>
  </cols>
  <sheetData>
    <row r="1" spans="1:7" ht="12.75">
      <c r="A1" s="158" t="s">
        <v>256</v>
      </c>
      <c r="B1" s="158"/>
      <c r="C1" s="158"/>
      <c r="D1" s="158"/>
      <c r="E1" s="158"/>
      <c r="F1" s="158"/>
      <c r="G1" s="158"/>
    </row>
    <row r="2" spans="1:7" ht="12.75">
      <c r="A2" s="158" t="s">
        <v>268</v>
      </c>
      <c r="B2" s="158"/>
      <c r="C2" s="158"/>
      <c r="D2" s="158"/>
      <c r="E2" s="158"/>
      <c r="F2" s="158"/>
      <c r="G2" s="158"/>
    </row>
    <row r="3" spans="1:7" ht="12.75">
      <c r="A3" s="158" t="s">
        <v>272</v>
      </c>
      <c r="B3" s="158"/>
      <c r="C3" s="158"/>
      <c r="D3" s="158"/>
      <c r="E3" s="158"/>
      <c r="F3" s="158"/>
      <c r="G3" s="158"/>
    </row>
    <row r="4" spans="1:8" ht="12.75" customHeight="1">
      <c r="A4" s="162"/>
      <c r="B4" s="169"/>
      <c r="C4" s="169"/>
      <c r="D4" s="169"/>
      <c r="E4" s="169"/>
      <c r="F4" s="169"/>
      <c r="H4" s="1"/>
    </row>
    <row r="5" spans="1:8" ht="1.5" customHeight="1">
      <c r="A5" s="162"/>
      <c r="B5" s="163"/>
      <c r="C5" s="163"/>
      <c r="D5" s="163"/>
      <c r="E5" s="163"/>
      <c r="F5" s="163"/>
      <c r="G5" s="64"/>
      <c r="H5" s="1"/>
    </row>
    <row r="6" spans="1:8" ht="13.5" customHeight="1" hidden="1">
      <c r="A6" s="162"/>
      <c r="B6" s="163"/>
      <c r="C6" s="163"/>
      <c r="D6" s="163"/>
      <c r="E6" s="163"/>
      <c r="F6" s="163"/>
      <c r="G6" s="64"/>
      <c r="H6" s="1"/>
    </row>
    <row r="7" spans="2:8" ht="21.75" customHeight="1" hidden="1">
      <c r="B7" s="164"/>
      <c r="C7" s="164"/>
      <c r="D7" s="164"/>
      <c r="E7" s="164"/>
      <c r="F7" s="164"/>
      <c r="H7" s="1"/>
    </row>
    <row r="8" spans="2:8" ht="14.25" customHeight="1" hidden="1">
      <c r="B8" s="158" t="s">
        <v>176</v>
      </c>
      <c r="C8" s="158"/>
      <c r="D8" s="158"/>
      <c r="E8" s="158"/>
      <c r="F8" s="158"/>
      <c r="H8" s="1"/>
    </row>
    <row r="9" spans="1:8" ht="48.75" customHeight="1">
      <c r="A9" s="165" t="s">
        <v>266</v>
      </c>
      <c r="B9" s="165"/>
      <c r="C9" s="165"/>
      <c r="D9" s="165"/>
      <c r="E9" s="165"/>
      <c r="F9" s="165"/>
      <c r="G9" s="165"/>
      <c r="H9" s="165"/>
    </row>
    <row r="10" spans="6:8" ht="12.75">
      <c r="F10" s="4"/>
      <c r="H10" s="1"/>
    </row>
    <row r="11" spans="1:8" ht="12.75" customHeight="1">
      <c r="A11" s="155" t="s">
        <v>0</v>
      </c>
      <c r="B11" s="154" t="s">
        <v>71</v>
      </c>
      <c r="C11" s="154" t="s">
        <v>72</v>
      </c>
      <c r="D11" s="154" t="s">
        <v>1</v>
      </c>
      <c r="E11" s="154" t="s">
        <v>73</v>
      </c>
      <c r="F11" s="172" t="s">
        <v>2</v>
      </c>
      <c r="G11" s="172"/>
      <c r="H11" s="160"/>
    </row>
    <row r="12" spans="1:8" ht="42.75" customHeight="1">
      <c r="A12" s="155"/>
      <c r="B12" s="154"/>
      <c r="C12" s="154"/>
      <c r="D12" s="154"/>
      <c r="E12" s="154"/>
      <c r="F12" s="13" t="s">
        <v>253</v>
      </c>
      <c r="G12" s="13" t="s">
        <v>254</v>
      </c>
      <c r="H12" s="160"/>
    </row>
    <row r="13" spans="1:8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3">
        <v>6</v>
      </c>
      <c r="G13" s="3">
        <v>7</v>
      </c>
      <c r="H13" s="1"/>
    </row>
    <row r="14" spans="1:10" ht="12.75">
      <c r="A14" s="14" t="s">
        <v>4</v>
      </c>
      <c r="B14" s="15" t="s">
        <v>5</v>
      </c>
      <c r="C14" s="16" t="s">
        <v>157</v>
      </c>
      <c r="D14" s="17"/>
      <c r="E14" s="17"/>
      <c r="F14" s="18">
        <f>F15+F33+F51+F63+F56</f>
        <v>2087192.5799999998</v>
      </c>
      <c r="G14" s="18">
        <f>G15+G33+G51+G63</f>
        <v>2080743.2</v>
      </c>
      <c r="H14" s="8"/>
      <c r="I14" s="4"/>
      <c r="J14" s="4"/>
    </row>
    <row r="15" spans="1:10" ht="26.25" customHeight="1">
      <c r="A15" s="19" t="s">
        <v>6</v>
      </c>
      <c r="B15" s="15" t="s">
        <v>5</v>
      </c>
      <c r="C15" s="15" t="s">
        <v>7</v>
      </c>
      <c r="D15" s="20"/>
      <c r="E15" s="20"/>
      <c r="F15" s="18">
        <f aca="true" t="shared" si="0" ref="F15:G17">F16</f>
        <v>628214.74</v>
      </c>
      <c r="G15" s="18">
        <f t="shared" si="0"/>
        <v>628214.74</v>
      </c>
      <c r="H15" s="8"/>
      <c r="I15" s="4"/>
      <c r="J15" s="4"/>
    </row>
    <row r="16" spans="1:10" ht="25.5" customHeight="1">
      <c r="A16" s="21" t="s">
        <v>121</v>
      </c>
      <c r="B16" s="22" t="s">
        <v>5</v>
      </c>
      <c r="C16" s="22" t="s">
        <v>7</v>
      </c>
      <c r="D16" s="22" t="s">
        <v>204</v>
      </c>
      <c r="E16" s="20"/>
      <c r="F16" s="23">
        <f t="shared" si="0"/>
        <v>628214.74</v>
      </c>
      <c r="G16" s="23">
        <f t="shared" si="0"/>
        <v>628214.74</v>
      </c>
      <c r="H16" s="8"/>
      <c r="I16" s="4"/>
      <c r="J16" s="4"/>
    </row>
    <row r="17" spans="1:10" ht="25.5" customHeight="1">
      <c r="A17" s="24" t="s">
        <v>101</v>
      </c>
      <c r="B17" s="22" t="s">
        <v>5</v>
      </c>
      <c r="C17" s="22" t="s">
        <v>7</v>
      </c>
      <c r="D17" s="22" t="s">
        <v>205</v>
      </c>
      <c r="E17" s="20"/>
      <c r="F17" s="23">
        <f t="shared" si="0"/>
        <v>628214.74</v>
      </c>
      <c r="G17" s="23">
        <f t="shared" si="0"/>
        <v>628214.74</v>
      </c>
      <c r="H17" s="8"/>
      <c r="I17" s="4"/>
      <c r="J17" s="4"/>
    </row>
    <row r="18" spans="1:10" ht="24.75" customHeight="1">
      <c r="A18" s="25" t="s">
        <v>89</v>
      </c>
      <c r="B18" s="20" t="s">
        <v>5</v>
      </c>
      <c r="C18" s="20" t="s">
        <v>7</v>
      </c>
      <c r="D18" s="17" t="s">
        <v>206</v>
      </c>
      <c r="E18" s="20"/>
      <c r="F18" s="23">
        <f>F19+F20</f>
        <v>628214.74</v>
      </c>
      <c r="G18" s="23">
        <f>G19+G20</f>
        <v>628214.74</v>
      </c>
      <c r="H18" s="8"/>
      <c r="I18" s="4"/>
      <c r="J18" s="4"/>
    </row>
    <row r="19" spans="1:11" ht="15" customHeight="1">
      <c r="A19" s="26" t="s">
        <v>227</v>
      </c>
      <c r="B19" s="20" t="s">
        <v>5</v>
      </c>
      <c r="C19" s="20" t="s">
        <v>7</v>
      </c>
      <c r="D19" s="17" t="s">
        <v>206</v>
      </c>
      <c r="E19" s="17" t="s">
        <v>91</v>
      </c>
      <c r="F19" s="23">
        <v>482499.82</v>
      </c>
      <c r="G19" s="23">
        <v>482499.82</v>
      </c>
      <c r="H19" s="9"/>
      <c r="I19" s="4"/>
      <c r="J19" s="6"/>
      <c r="K19" s="73"/>
    </row>
    <row r="20" spans="1:10" ht="22.5" customHeight="1">
      <c r="A20" s="26" t="s">
        <v>203</v>
      </c>
      <c r="B20" s="20" t="s">
        <v>5</v>
      </c>
      <c r="C20" s="20" t="s">
        <v>7</v>
      </c>
      <c r="D20" s="17" t="s">
        <v>206</v>
      </c>
      <c r="E20" s="17" t="s">
        <v>202</v>
      </c>
      <c r="F20" s="23">
        <v>145714.92</v>
      </c>
      <c r="G20" s="23">
        <v>145714.92</v>
      </c>
      <c r="H20" s="9"/>
      <c r="I20" s="4"/>
      <c r="J20" s="6"/>
    </row>
    <row r="21" spans="1:10" ht="3.75" customHeight="1" hidden="1">
      <c r="A21" s="26"/>
      <c r="B21" s="20"/>
      <c r="C21" s="20"/>
      <c r="D21" s="17"/>
      <c r="E21" s="17"/>
      <c r="F21" s="23"/>
      <c r="G21" s="138"/>
      <c r="H21" s="9"/>
      <c r="I21" s="4"/>
      <c r="J21" s="6"/>
    </row>
    <row r="22" spans="1:10" ht="24" customHeight="1" hidden="1">
      <c r="A22" s="19" t="s">
        <v>10</v>
      </c>
      <c r="B22" s="15" t="s">
        <v>5</v>
      </c>
      <c r="C22" s="15" t="s">
        <v>11</v>
      </c>
      <c r="D22" s="17"/>
      <c r="E22" s="17"/>
      <c r="F22" s="23">
        <v>0</v>
      </c>
      <c r="G22" s="138"/>
      <c r="H22" s="9"/>
      <c r="I22" s="4"/>
      <c r="J22" s="4"/>
    </row>
    <row r="23" spans="1:10" ht="0.75" customHeight="1" hidden="1">
      <c r="A23" s="27" t="s">
        <v>154</v>
      </c>
      <c r="B23" s="22" t="s">
        <v>5</v>
      </c>
      <c r="C23" s="22" t="s">
        <v>11</v>
      </c>
      <c r="D23" s="78" t="s">
        <v>162</v>
      </c>
      <c r="E23" s="17"/>
      <c r="F23" s="23"/>
      <c r="G23" s="138"/>
      <c r="H23" s="9"/>
      <c r="I23" s="4"/>
      <c r="J23" s="4"/>
    </row>
    <row r="24" spans="1:10" ht="16.5" customHeight="1" hidden="1">
      <c r="A24" s="28" t="s">
        <v>155</v>
      </c>
      <c r="B24" s="22" t="s">
        <v>5</v>
      </c>
      <c r="C24" s="22" t="s">
        <v>11</v>
      </c>
      <c r="D24" s="78" t="s">
        <v>161</v>
      </c>
      <c r="E24" s="17"/>
      <c r="F24" s="23"/>
      <c r="G24" s="138"/>
      <c r="H24" s="9"/>
      <c r="I24" s="4"/>
      <c r="J24" s="4"/>
    </row>
    <row r="25" spans="1:10" ht="28.5" customHeight="1" hidden="1">
      <c r="A25" s="25" t="s">
        <v>89</v>
      </c>
      <c r="B25" s="17" t="s">
        <v>5</v>
      </c>
      <c r="C25" s="17" t="s">
        <v>11</v>
      </c>
      <c r="D25" s="79" t="s">
        <v>160</v>
      </c>
      <c r="E25" s="17"/>
      <c r="F25" s="23"/>
      <c r="G25" s="138"/>
      <c r="H25" s="9"/>
      <c r="I25" s="4"/>
      <c r="J25" s="4"/>
    </row>
    <row r="26" spans="1:10" ht="22.5" customHeight="1" hidden="1">
      <c r="A26" s="26" t="s">
        <v>90</v>
      </c>
      <c r="B26" s="20" t="s">
        <v>5</v>
      </c>
      <c r="C26" s="20" t="s">
        <v>11</v>
      </c>
      <c r="D26" s="17" t="s">
        <v>160</v>
      </c>
      <c r="E26" s="17" t="s">
        <v>91</v>
      </c>
      <c r="F26" s="23"/>
      <c r="G26" s="138"/>
      <c r="H26" s="9"/>
      <c r="I26" s="4"/>
      <c r="J26" s="4"/>
    </row>
    <row r="27" spans="1:10" ht="20.25" customHeight="1" hidden="1">
      <c r="A27" s="26" t="s">
        <v>92</v>
      </c>
      <c r="B27" s="20" t="s">
        <v>5</v>
      </c>
      <c r="C27" s="20" t="s">
        <v>11</v>
      </c>
      <c r="D27" s="17" t="s">
        <v>160</v>
      </c>
      <c r="E27" s="17" t="s">
        <v>93</v>
      </c>
      <c r="F27" s="23"/>
      <c r="G27" s="138"/>
      <c r="H27" s="9"/>
      <c r="I27" s="4"/>
      <c r="J27" s="4"/>
    </row>
    <row r="28" spans="1:10" ht="18" customHeight="1" hidden="1">
      <c r="A28" s="27" t="s">
        <v>156</v>
      </c>
      <c r="B28" s="29" t="s">
        <v>5</v>
      </c>
      <c r="C28" s="29" t="s">
        <v>11</v>
      </c>
      <c r="D28" s="22" t="s">
        <v>159</v>
      </c>
      <c r="E28" s="17"/>
      <c r="F28" s="23"/>
      <c r="G28" s="138"/>
      <c r="H28" s="9"/>
      <c r="I28" s="4"/>
      <c r="J28" s="4"/>
    </row>
    <row r="29" spans="1:10" ht="22.5" customHeight="1" hidden="1">
      <c r="A29" s="25" t="s">
        <v>89</v>
      </c>
      <c r="B29" s="20" t="s">
        <v>5</v>
      </c>
      <c r="C29" s="20" t="s">
        <v>11</v>
      </c>
      <c r="D29" s="17" t="s">
        <v>102</v>
      </c>
      <c r="E29" s="17"/>
      <c r="F29" s="23"/>
      <c r="G29" s="138"/>
      <c r="H29" s="9"/>
      <c r="I29" s="4"/>
      <c r="J29" s="4"/>
    </row>
    <row r="30" spans="1:10" ht="21" customHeight="1" hidden="1">
      <c r="A30" s="26" t="s">
        <v>90</v>
      </c>
      <c r="B30" s="20" t="s">
        <v>5</v>
      </c>
      <c r="C30" s="20" t="s">
        <v>11</v>
      </c>
      <c r="D30" s="17" t="s">
        <v>102</v>
      </c>
      <c r="E30" s="17" t="s">
        <v>91</v>
      </c>
      <c r="F30" s="23"/>
      <c r="G30" s="138"/>
      <c r="H30" s="9"/>
      <c r="I30" s="4"/>
      <c r="J30" s="4"/>
    </row>
    <row r="31" spans="1:10" ht="21.75" customHeight="1" hidden="1">
      <c r="A31" s="26" t="s">
        <v>92</v>
      </c>
      <c r="B31" s="20" t="s">
        <v>5</v>
      </c>
      <c r="C31" s="20" t="s">
        <v>11</v>
      </c>
      <c r="D31" s="17" t="s">
        <v>102</v>
      </c>
      <c r="E31" s="17" t="s">
        <v>93</v>
      </c>
      <c r="F31" s="23"/>
      <c r="G31" s="138"/>
      <c r="H31" s="9"/>
      <c r="I31" s="4"/>
      <c r="J31" s="4"/>
    </row>
    <row r="32" spans="1:10" ht="3.75" customHeight="1" hidden="1">
      <c r="A32" s="25"/>
      <c r="B32" s="17"/>
      <c r="C32" s="17"/>
      <c r="D32" s="17"/>
      <c r="E32" s="17"/>
      <c r="F32" s="23"/>
      <c r="G32" s="138"/>
      <c r="H32" s="9"/>
      <c r="I32" s="4"/>
      <c r="J32" s="4"/>
    </row>
    <row r="33" spans="1:12" ht="33" customHeight="1">
      <c r="A33" s="19" t="s">
        <v>13</v>
      </c>
      <c r="B33" s="15" t="s">
        <v>5</v>
      </c>
      <c r="C33" s="15" t="s">
        <v>14</v>
      </c>
      <c r="D33" s="20"/>
      <c r="E33" s="20"/>
      <c r="F33" s="18">
        <f>F34</f>
        <v>1451966.8399999999</v>
      </c>
      <c r="G33" s="18">
        <f>G34</f>
        <v>1445517.46</v>
      </c>
      <c r="H33" s="9"/>
      <c r="I33" s="4"/>
      <c r="J33" s="4"/>
      <c r="L33" s="73"/>
    </row>
    <row r="34" spans="1:10" ht="25.5" customHeight="1">
      <c r="A34" s="21" t="s">
        <v>121</v>
      </c>
      <c r="B34" s="22" t="s">
        <v>5</v>
      </c>
      <c r="C34" s="22" t="s">
        <v>14</v>
      </c>
      <c r="D34" s="22" t="s">
        <v>204</v>
      </c>
      <c r="E34" s="20"/>
      <c r="F34" s="18">
        <f>F35</f>
        <v>1451966.8399999999</v>
      </c>
      <c r="G34" s="18">
        <f>G35</f>
        <v>1445517.46</v>
      </c>
      <c r="H34" s="9"/>
      <c r="I34" s="4"/>
      <c r="J34" s="4"/>
    </row>
    <row r="35" spans="1:10" ht="23.25" customHeight="1">
      <c r="A35" s="21" t="s">
        <v>122</v>
      </c>
      <c r="B35" s="30" t="s">
        <v>5</v>
      </c>
      <c r="C35" s="30" t="s">
        <v>14</v>
      </c>
      <c r="D35" s="22" t="s">
        <v>207</v>
      </c>
      <c r="E35" s="16"/>
      <c r="F35" s="18">
        <f>F44+F36</f>
        <v>1451966.8399999999</v>
      </c>
      <c r="G35" s="18">
        <f>G44+G36</f>
        <v>1445517.46</v>
      </c>
      <c r="H35" s="10"/>
      <c r="I35" s="4"/>
      <c r="J35" s="105"/>
    </row>
    <row r="36" spans="1:11" ht="29.25" customHeight="1">
      <c r="A36" s="25" t="s">
        <v>89</v>
      </c>
      <c r="B36" s="20" t="s">
        <v>5</v>
      </c>
      <c r="C36" s="20" t="s">
        <v>14</v>
      </c>
      <c r="D36" s="17" t="s">
        <v>208</v>
      </c>
      <c r="E36" s="17"/>
      <c r="F36" s="23">
        <f>F37+F39+F40+F41+F42+F38+F43</f>
        <v>1364466.8399999999</v>
      </c>
      <c r="G36" s="23">
        <f>G37+G39+G40+G41+G42+G38+G43</f>
        <v>1358017.46</v>
      </c>
      <c r="H36" s="10"/>
      <c r="I36" s="106"/>
      <c r="J36" s="105"/>
      <c r="K36" s="73"/>
    </row>
    <row r="37" spans="1:9" ht="16.5" customHeight="1">
      <c r="A37" s="26" t="s">
        <v>226</v>
      </c>
      <c r="B37" s="20" t="s">
        <v>5</v>
      </c>
      <c r="C37" s="20" t="s">
        <v>14</v>
      </c>
      <c r="D37" s="17" t="s">
        <v>208</v>
      </c>
      <c r="E37" s="17" t="s">
        <v>91</v>
      </c>
      <c r="F37" s="23">
        <v>865661.27</v>
      </c>
      <c r="G37" s="23">
        <v>865661.27</v>
      </c>
      <c r="H37" s="10"/>
      <c r="I37" s="6"/>
    </row>
    <row r="38" spans="1:9" ht="25.5" customHeight="1">
      <c r="A38" s="26" t="s">
        <v>92</v>
      </c>
      <c r="B38" s="20" t="s">
        <v>5</v>
      </c>
      <c r="C38" s="20" t="s">
        <v>14</v>
      </c>
      <c r="D38" s="17" t="s">
        <v>208</v>
      </c>
      <c r="E38" s="17" t="s">
        <v>93</v>
      </c>
      <c r="F38" s="23">
        <v>4630</v>
      </c>
      <c r="G38" s="23">
        <v>4630</v>
      </c>
      <c r="H38" s="10"/>
      <c r="I38" s="6"/>
    </row>
    <row r="39" spans="1:13" ht="29.25" customHeight="1">
      <c r="A39" s="26" t="s">
        <v>203</v>
      </c>
      <c r="B39" s="20" t="s">
        <v>5</v>
      </c>
      <c r="C39" s="20" t="s">
        <v>14</v>
      </c>
      <c r="D39" s="17" t="s">
        <v>208</v>
      </c>
      <c r="E39" s="17" t="s">
        <v>202</v>
      </c>
      <c r="F39" s="23">
        <v>257432.73</v>
      </c>
      <c r="G39" s="23">
        <v>257432.71</v>
      </c>
      <c r="H39" s="10"/>
      <c r="I39" s="75"/>
      <c r="J39" s="75"/>
      <c r="K39" s="75"/>
      <c r="L39" s="75"/>
      <c r="M39" s="75"/>
    </row>
    <row r="40" spans="1:17" ht="24.75" customHeight="1">
      <c r="A40" s="25" t="s">
        <v>95</v>
      </c>
      <c r="B40" s="17" t="s">
        <v>5</v>
      </c>
      <c r="C40" s="17" t="s">
        <v>14</v>
      </c>
      <c r="D40" s="17" t="s">
        <v>208</v>
      </c>
      <c r="E40" s="17" t="s">
        <v>94</v>
      </c>
      <c r="F40" s="109">
        <v>198495.19</v>
      </c>
      <c r="G40" s="109">
        <v>198320.19</v>
      </c>
      <c r="H40" s="10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16.5" customHeight="1">
      <c r="A41" s="31" t="s">
        <v>257</v>
      </c>
      <c r="B41" s="17" t="s">
        <v>5</v>
      </c>
      <c r="C41" s="17" t="s">
        <v>14</v>
      </c>
      <c r="D41" s="17" t="s">
        <v>208</v>
      </c>
      <c r="E41" s="17" t="s">
        <v>258</v>
      </c>
      <c r="F41" s="23">
        <v>37177.7</v>
      </c>
      <c r="G41" s="23">
        <v>30903.34</v>
      </c>
      <c r="H41" s="10"/>
      <c r="I41" s="77"/>
      <c r="M41" s="161"/>
      <c r="N41" s="161"/>
      <c r="O41" s="161"/>
      <c r="P41" s="161"/>
      <c r="Q41" s="161"/>
    </row>
    <row r="42" spans="1:18" ht="17.25" customHeight="1">
      <c r="A42" s="25" t="s">
        <v>98</v>
      </c>
      <c r="B42" s="17" t="s">
        <v>5</v>
      </c>
      <c r="C42" s="17" t="s">
        <v>14</v>
      </c>
      <c r="D42" s="17" t="s">
        <v>208</v>
      </c>
      <c r="E42" s="17" t="s">
        <v>99</v>
      </c>
      <c r="F42" s="23">
        <v>72.95</v>
      </c>
      <c r="G42" s="23">
        <v>72.95</v>
      </c>
      <c r="H42" s="10"/>
      <c r="I42" s="4"/>
      <c r="L42" s="7"/>
      <c r="P42" s="159"/>
      <c r="Q42" s="153"/>
      <c r="R42" s="153"/>
    </row>
    <row r="43" spans="1:18" ht="15" customHeight="1">
      <c r="A43" s="25" t="s">
        <v>175</v>
      </c>
      <c r="B43" s="17" t="s">
        <v>5</v>
      </c>
      <c r="C43" s="17" t="s">
        <v>14</v>
      </c>
      <c r="D43" s="17" t="s">
        <v>262</v>
      </c>
      <c r="E43" s="17" t="s">
        <v>172</v>
      </c>
      <c r="F43" s="23">
        <v>997</v>
      </c>
      <c r="G43" s="23">
        <v>997</v>
      </c>
      <c r="H43" s="10"/>
      <c r="I43" s="4"/>
      <c r="L43" s="7"/>
      <c r="P43" s="103"/>
      <c r="Q43" s="104"/>
      <c r="R43" s="104"/>
    </row>
    <row r="44" spans="1:10" ht="18.75" customHeight="1">
      <c r="A44" s="32" t="s">
        <v>100</v>
      </c>
      <c r="B44" s="16" t="s">
        <v>5</v>
      </c>
      <c r="C44" s="16" t="s">
        <v>14</v>
      </c>
      <c r="D44" s="16" t="s">
        <v>209</v>
      </c>
      <c r="E44" s="16"/>
      <c r="F44" s="18">
        <f>F45+F46+F47</f>
        <v>87500</v>
      </c>
      <c r="G44" s="18">
        <f>G45+G46+G47</f>
        <v>87500</v>
      </c>
      <c r="H44" s="9"/>
      <c r="I44" s="4"/>
      <c r="J44" s="4"/>
    </row>
    <row r="45" spans="1:9" ht="26.25" customHeight="1">
      <c r="A45" s="26" t="s">
        <v>92</v>
      </c>
      <c r="B45" s="20" t="s">
        <v>5</v>
      </c>
      <c r="C45" s="20" t="s">
        <v>14</v>
      </c>
      <c r="D45" s="17" t="s">
        <v>259</v>
      </c>
      <c r="E45" s="17" t="s">
        <v>93</v>
      </c>
      <c r="F45" s="23">
        <v>7190</v>
      </c>
      <c r="G45" s="23">
        <v>7190</v>
      </c>
      <c r="H45" s="9"/>
      <c r="I45" s="6"/>
    </row>
    <row r="46" spans="1:18" ht="16.5" customHeight="1">
      <c r="A46" s="25" t="s">
        <v>95</v>
      </c>
      <c r="B46" s="20" t="s">
        <v>5</v>
      </c>
      <c r="C46" s="20" t="s">
        <v>14</v>
      </c>
      <c r="D46" s="17" t="s">
        <v>259</v>
      </c>
      <c r="E46" s="17" t="s">
        <v>94</v>
      </c>
      <c r="F46" s="23">
        <v>31457.37</v>
      </c>
      <c r="G46" s="23">
        <v>31457.37</v>
      </c>
      <c r="H46" s="9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1:10" ht="19.5" customHeight="1">
      <c r="A47" s="25" t="s">
        <v>257</v>
      </c>
      <c r="B47" s="20" t="s">
        <v>5</v>
      </c>
      <c r="C47" s="20" t="s">
        <v>14</v>
      </c>
      <c r="D47" s="20" t="s">
        <v>259</v>
      </c>
      <c r="E47" s="20" t="s">
        <v>258</v>
      </c>
      <c r="F47" s="148">
        <v>48852.63</v>
      </c>
      <c r="G47" s="55">
        <v>48852.63</v>
      </c>
      <c r="H47" s="9"/>
      <c r="I47" s="4"/>
      <c r="J47" s="4"/>
    </row>
    <row r="48" spans="1:10" ht="1.5" customHeight="1" hidden="1">
      <c r="A48" s="25" t="s">
        <v>17</v>
      </c>
      <c r="B48" s="20" t="s">
        <v>5</v>
      </c>
      <c r="C48" s="20" t="s">
        <v>14</v>
      </c>
      <c r="D48" s="20" t="s">
        <v>12</v>
      </c>
      <c r="E48" s="20" t="s">
        <v>18</v>
      </c>
      <c r="F48" s="98"/>
      <c r="G48" s="138"/>
      <c r="H48" s="9"/>
      <c r="I48" s="4"/>
      <c r="J48" s="4"/>
    </row>
    <row r="49" spans="1:10" ht="20.25" customHeight="1" hidden="1">
      <c r="A49" s="25" t="s">
        <v>19</v>
      </c>
      <c r="B49" s="20" t="s">
        <v>5</v>
      </c>
      <c r="C49" s="20" t="s">
        <v>14</v>
      </c>
      <c r="D49" s="20" t="s">
        <v>12</v>
      </c>
      <c r="E49" s="20" t="s">
        <v>20</v>
      </c>
      <c r="F49" s="98"/>
      <c r="G49" s="138"/>
      <c r="H49" s="9"/>
      <c r="I49" s="4"/>
      <c r="J49" s="4"/>
    </row>
    <row r="50" spans="1:10" ht="21.75" customHeight="1" hidden="1">
      <c r="A50" s="25"/>
      <c r="B50" s="20"/>
      <c r="C50" s="20"/>
      <c r="D50" s="20"/>
      <c r="E50" s="20"/>
      <c r="F50" s="98"/>
      <c r="G50" s="138"/>
      <c r="H50" s="9"/>
      <c r="I50" s="4"/>
      <c r="J50" s="4"/>
    </row>
    <row r="51" spans="1:10" ht="30.75" customHeight="1">
      <c r="A51" s="33" t="s">
        <v>21</v>
      </c>
      <c r="B51" s="16" t="s">
        <v>5</v>
      </c>
      <c r="C51" s="16" t="s">
        <v>22</v>
      </c>
      <c r="D51" s="16"/>
      <c r="E51" s="16"/>
      <c r="F51" s="18">
        <f>F52</f>
        <v>1011</v>
      </c>
      <c r="G51" s="18">
        <f>G52</f>
        <v>1011</v>
      </c>
      <c r="H51" s="9"/>
      <c r="I51" s="4"/>
      <c r="J51" s="4"/>
    </row>
    <row r="52" spans="1:10" ht="19.5" customHeight="1">
      <c r="A52" s="26" t="s">
        <v>193</v>
      </c>
      <c r="B52" s="20" t="s">
        <v>5</v>
      </c>
      <c r="C52" s="20" t="s">
        <v>22</v>
      </c>
      <c r="D52" s="20" t="s">
        <v>210</v>
      </c>
      <c r="E52" s="20"/>
      <c r="F52" s="23">
        <f>F53</f>
        <v>1011</v>
      </c>
      <c r="G52" s="23">
        <f>G53</f>
        <v>1011</v>
      </c>
      <c r="H52" s="9"/>
      <c r="I52" s="4"/>
      <c r="J52" s="4"/>
    </row>
    <row r="53" spans="1:10" ht="37.5" customHeight="1">
      <c r="A53" s="26" t="s">
        <v>194</v>
      </c>
      <c r="B53" s="20" t="s">
        <v>5</v>
      </c>
      <c r="C53" s="20" t="s">
        <v>22</v>
      </c>
      <c r="D53" s="20" t="s">
        <v>211</v>
      </c>
      <c r="E53" s="20"/>
      <c r="F53" s="23">
        <v>1011</v>
      </c>
      <c r="G53" s="23">
        <v>1011</v>
      </c>
      <c r="H53" s="9"/>
      <c r="I53" s="4"/>
      <c r="J53" s="4"/>
    </row>
    <row r="54" spans="1:10" ht="13.5" customHeight="1">
      <c r="A54" s="25" t="s">
        <v>175</v>
      </c>
      <c r="B54" s="20" t="s">
        <v>5</v>
      </c>
      <c r="C54" s="20" t="s">
        <v>22</v>
      </c>
      <c r="D54" s="20" t="s">
        <v>211</v>
      </c>
      <c r="E54" s="20" t="s">
        <v>172</v>
      </c>
      <c r="F54" s="23">
        <v>1011</v>
      </c>
      <c r="G54" s="23">
        <v>1011</v>
      </c>
      <c r="H54" s="9"/>
      <c r="I54" s="4"/>
      <c r="J54" s="4"/>
    </row>
    <row r="55" spans="1:10" ht="3" customHeight="1" hidden="1">
      <c r="A55" s="25"/>
      <c r="B55" s="20"/>
      <c r="C55" s="20"/>
      <c r="D55" s="20"/>
      <c r="E55" s="20"/>
      <c r="F55" s="98"/>
      <c r="G55" s="138"/>
      <c r="H55" s="9"/>
      <c r="I55" s="4"/>
      <c r="J55" s="4"/>
    </row>
    <row r="56" spans="1:10" ht="18" customHeight="1" hidden="1">
      <c r="A56" s="33" t="s">
        <v>83</v>
      </c>
      <c r="B56" s="16" t="s">
        <v>5</v>
      </c>
      <c r="C56" s="16" t="s">
        <v>84</v>
      </c>
      <c r="D56" s="34"/>
      <c r="E56" s="17"/>
      <c r="F56" s="150">
        <f>F57</f>
        <v>0</v>
      </c>
      <c r="G56" s="55">
        <f>G57</f>
        <v>86835.4</v>
      </c>
      <c r="H56" s="9"/>
      <c r="I56" s="4"/>
      <c r="J56" s="4"/>
    </row>
    <row r="57" spans="1:10" ht="26.25" customHeight="1" hidden="1">
      <c r="A57" s="25" t="s">
        <v>143</v>
      </c>
      <c r="B57" s="17" t="s">
        <v>5</v>
      </c>
      <c r="C57" s="17" t="s">
        <v>84</v>
      </c>
      <c r="D57" s="34" t="s">
        <v>212</v>
      </c>
      <c r="E57" s="17"/>
      <c r="F57" s="148">
        <f>F58</f>
        <v>0</v>
      </c>
      <c r="G57" s="55">
        <f>G58</f>
        <v>86835.4</v>
      </c>
      <c r="H57" s="9"/>
      <c r="I57" s="4"/>
      <c r="J57" s="4"/>
    </row>
    <row r="58" spans="1:10" ht="19.5" customHeight="1" hidden="1">
      <c r="A58" s="25" t="s">
        <v>260</v>
      </c>
      <c r="B58" s="17" t="s">
        <v>5</v>
      </c>
      <c r="C58" s="17" t="s">
        <v>84</v>
      </c>
      <c r="D58" s="34" t="s">
        <v>213</v>
      </c>
      <c r="E58" s="17"/>
      <c r="F58" s="148">
        <f>F60</f>
        <v>0</v>
      </c>
      <c r="G58" s="55">
        <f>G60</f>
        <v>86835.4</v>
      </c>
      <c r="H58" s="11"/>
      <c r="I58" s="6"/>
      <c r="J58" s="6"/>
    </row>
    <row r="59" spans="1:10" ht="18" customHeight="1" hidden="1">
      <c r="A59" s="25" t="s">
        <v>106</v>
      </c>
      <c r="B59" s="20" t="s">
        <v>5</v>
      </c>
      <c r="C59" s="20" t="s">
        <v>84</v>
      </c>
      <c r="D59" s="34" t="s">
        <v>119</v>
      </c>
      <c r="E59" s="17"/>
      <c r="F59" s="98"/>
      <c r="G59" s="138"/>
      <c r="H59" s="9"/>
      <c r="I59" s="4"/>
      <c r="J59" s="4"/>
    </row>
    <row r="60" spans="1:10" ht="18.75" customHeight="1" hidden="1">
      <c r="A60" s="31" t="s">
        <v>107</v>
      </c>
      <c r="B60" s="20" t="s">
        <v>5</v>
      </c>
      <c r="C60" s="20" t="s">
        <v>84</v>
      </c>
      <c r="D60" s="34" t="s">
        <v>213</v>
      </c>
      <c r="E60" s="17" t="s">
        <v>108</v>
      </c>
      <c r="F60" s="148">
        <v>0</v>
      </c>
      <c r="G60" s="55">
        <v>86835.4</v>
      </c>
      <c r="H60" s="9"/>
      <c r="I60" s="4"/>
      <c r="J60" s="4"/>
    </row>
    <row r="61" spans="1:10" ht="1.5" customHeight="1" hidden="1">
      <c r="A61" s="25" t="s">
        <v>106</v>
      </c>
      <c r="B61" s="20" t="s">
        <v>5</v>
      </c>
      <c r="C61" s="20" t="s">
        <v>84</v>
      </c>
      <c r="D61" s="34" t="s">
        <v>213</v>
      </c>
      <c r="E61" s="17"/>
      <c r="F61" s="98">
        <f>F62</f>
        <v>0</v>
      </c>
      <c r="G61" s="138"/>
      <c r="H61" s="9"/>
      <c r="I61" s="4"/>
      <c r="J61" s="4"/>
    </row>
    <row r="62" spans="1:10" ht="17.25" customHeight="1" hidden="1">
      <c r="A62" s="31" t="s">
        <v>95</v>
      </c>
      <c r="B62" s="20" t="s">
        <v>5</v>
      </c>
      <c r="C62" s="20" t="s">
        <v>84</v>
      </c>
      <c r="D62" s="34" t="s">
        <v>213</v>
      </c>
      <c r="E62" s="17" t="s">
        <v>94</v>
      </c>
      <c r="F62" s="100">
        <v>0</v>
      </c>
      <c r="G62" s="138"/>
      <c r="H62" s="9"/>
      <c r="I62" s="4"/>
      <c r="J62" s="4"/>
    </row>
    <row r="63" spans="1:10" ht="19.5" customHeight="1">
      <c r="A63" s="33" t="s">
        <v>231</v>
      </c>
      <c r="B63" s="16" t="s">
        <v>5</v>
      </c>
      <c r="C63" s="16" t="s">
        <v>82</v>
      </c>
      <c r="D63" s="16"/>
      <c r="E63" s="16"/>
      <c r="F63" s="18">
        <f>F64</f>
        <v>6000</v>
      </c>
      <c r="G63" s="18">
        <f>G64</f>
        <v>6000</v>
      </c>
      <c r="H63" s="9"/>
      <c r="I63" s="4"/>
      <c r="J63" s="4"/>
    </row>
    <row r="64" spans="1:10" ht="15.75" customHeight="1">
      <c r="A64" s="25" t="s">
        <v>232</v>
      </c>
      <c r="B64" s="20" t="s">
        <v>5</v>
      </c>
      <c r="C64" s="20" t="s">
        <v>82</v>
      </c>
      <c r="D64" s="20" t="s">
        <v>233</v>
      </c>
      <c r="E64" s="20"/>
      <c r="F64" s="23">
        <f>F66+F67+F65</f>
        <v>6000</v>
      </c>
      <c r="G64" s="23">
        <f>G66+G67+G65</f>
        <v>6000</v>
      </c>
      <c r="H64" s="9"/>
      <c r="I64" s="4"/>
      <c r="J64" s="4"/>
    </row>
    <row r="65" spans="1:10" ht="14.25" customHeight="1">
      <c r="A65" s="25" t="s">
        <v>234</v>
      </c>
      <c r="B65" s="20" t="s">
        <v>5</v>
      </c>
      <c r="C65" s="20" t="s">
        <v>82</v>
      </c>
      <c r="D65" s="20" t="s">
        <v>235</v>
      </c>
      <c r="E65" s="20" t="s">
        <v>94</v>
      </c>
      <c r="F65" s="23">
        <v>0</v>
      </c>
      <c r="G65" s="23">
        <v>0</v>
      </c>
      <c r="H65" s="9"/>
      <c r="I65" s="114"/>
      <c r="J65" s="4"/>
    </row>
    <row r="66" spans="1:10" ht="18" customHeight="1" hidden="1">
      <c r="A66" s="25" t="s">
        <v>97</v>
      </c>
      <c r="B66" s="20" t="s">
        <v>5</v>
      </c>
      <c r="C66" s="20" t="s">
        <v>82</v>
      </c>
      <c r="D66" s="20" t="s">
        <v>235</v>
      </c>
      <c r="E66" s="20" t="s">
        <v>96</v>
      </c>
      <c r="F66" s="23">
        <v>0</v>
      </c>
      <c r="G66" s="23">
        <v>0</v>
      </c>
      <c r="H66" s="9"/>
      <c r="I66" s="4"/>
      <c r="J66" s="4"/>
    </row>
    <row r="67" spans="1:10" ht="12" customHeight="1">
      <c r="A67" s="25" t="s">
        <v>98</v>
      </c>
      <c r="B67" s="20" t="s">
        <v>5</v>
      </c>
      <c r="C67" s="20" t="s">
        <v>82</v>
      </c>
      <c r="D67" s="20" t="s">
        <v>235</v>
      </c>
      <c r="E67" s="20" t="s">
        <v>99</v>
      </c>
      <c r="F67" s="23">
        <v>6000</v>
      </c>
      <c r="G67" s="23">
        <v>6000</v>
      </c>
      <c r="H67" s="9"/>
      <c r="I67" s="4"/>
      <c r="J67" s="4"/>
    </row>
    <row r="68" spans="1:10" ht="6.75" customHeight="1" hidden="1">
      <c r="A68" s="25"/>
      <c r="B68" s="20"/>
      <c r="C68" s="20"/>
      <c r="D68" s="20"/>
      <c r="E68" s="20"/>
      <c r="F68" s="23"/>
      <c r="G68" s="138"/>
      <c r="H68" s="9"/>
      <c r="I68" s="4"/>
      <c r="J68" s="4"/>
    </row>
    <row r="69" spans="1:10" ht="12.75" customHeight="1">
      <c r="A69" s="37" t="s">
        <v>158</v>
      </c>
      <c r="B69" s="15" t="s">
        <v>7</v>
      </c>
      <c r="C69" s="16" t="s">
        <v>157</v>
      </c>
      <c r="D69" s="20"/>
      <c r="E69" s="20"/>
      <c r="F69" s="18">
        <f aca="true" t="shared" si="1" ref="F69:G71">F70</f>
        <v>131597.46000000002</v>
      </c>
      <c r="G69" s="18">
        <f t="shared" si="1"/>
        <v>131597.46000000002</v>
      </c>
      <c r="H69" s="9"/>
      <c r="I69" s="4"/>
      <c r="J69" s="4"/>
    </row>
    <row r="70" spans="1:10" ht="16.5" customHeight="1">
      <c r="A70" s="38" t="s">
        <v>80</v>
      </c>
      <c r="B70" s="15" t="s">
        <v>7</v>
      </c>
      <c r="C70" s="15" t="s">
        <v>11</v>
      </c>
      <c r="D70" s="20"/>
      <c r="E70" s="20"/>
      <c r="F70" s="18">
        <f t="shared" si="1"/>
        <v>131597.46000000002</v>
      </c>
      <c r="G70" s="18">
        <f t="shared" si="1"/>
        <v>131597.46000000002</v>
      </c>
      <c r="H70" s="9"/>
      <c r="I70" s="4"/>
      <c r="J70" s="4"/>
    </row>
    <row r="71" spans="1:10" ht="23.25" customHeight="1">
      <c r="A71" s="39" t="s">
        <v>249</v>
      </c>
      <c r="B71" s="15" t="s">
        <v>7</v>
      </c>
      <c r="C71" s="15" t="s">
        <v>11</v>
      </c>
      <c r="D71" s="22" t="s">
        <v>214</v>
      </c>
      <c r="E71" s="20"/>
      <c r="F71" s="18">
        <f t="shared" si="1"/>
        <v>131597.46000000002</v>
      </c>
      <c r="G71" s="18">
        <f>G72</f>
        <v>131597.46000000002</v>
      </c>
      <c r="H71" s="9"/>
      <c r="I71" s="4"/>
      <c r="J71" s="4"/>
    </row>
    <row r="72" spans="1:10" ht="29.25" customHeight="1">
      <c r="A72" s="36" t="s">
        <v>81</v>
      </c>
      <c r="B72" s="20" t="s">
        <v>7</v>
      </c>
      <c r="C72" s="20" t="s">
        <v>11</v>
      </c>
      <c r="D72" s="20" t="s">
        <v>215</v>
      </c>
      <c r="E72" s="20"/>
      <c r="F72" s="23">
        <f>F73+F75+F76+F74+F77</f>
        <v>131597.46000000002</v>
      </c>
      <c r="G72" s="151">
        <f>G73+G75+G76+G74+G77</f>
        <v>131597.46000000002</v>
      </c>
      <c r="H72" s="9"/>
      <c r="I72" s="4"/>
      <c r="J72" s="4"/>
    </row>
    <row r="73" spans="1:10" ht="13.5" customHeight="1">
      <c r="A73" s="26" t="s">
        <v>227</v>
      </c>
      <c r="B73" s="20" t="s">
        <v>7</v>
      </c>
      <c r="C73" s="20" t="s">
        <v>11</v>
      </c>
      <c r="D73" s="20" t="s">
        <v>215</v>
      </c>
      <c r="E73" s="17" t="s">
        <v>91</v>
      </c>
      <c r="F73" s="109">
        <v>73109.6</v>
      </c>
      <c r="G73" s="109">
        <v>73109.6</v>
      </c>
      <c r="H73" s="9"/>
      <c r="I73" s="4"/>
      <c r="J73" s="108"/>
    </row>
    <row r="74" spans="1:10" ht="29.25" customHeight="1">
      <c r="A74" s="26" t="s">
        <v>203</v>
      </c>
      <c r="B74" s="20" t="s">
        <v>7</v>
      </c>
      <c r="C74" s="20" t="s">
        <v>11</v>
      </c>
      <c r="D74" s="20" t="s">
        <v>215</v>
      </c>
      <c r="E74" s="17" t="s">
        <v>202</v>
      </c>
      <c r="F74" s="109">
        <v>21922.38</v>
      </c>
      <c r="G74" s="109">
        <v>21922.38</v>
      </c>
      <c r="H74" s="9"/>
      <c r="I74" s="4"/>
      <c r="J74" s="108"/>
    </row>
    <row r="75" spans="1:10" ht="24" customHeight="1">
      <c r="A75" s="26" t="s">
        <v>92</v>
      </c>
      <c r="B75" s="20" t="s">
        <v>7</v>
      </c>
      <c r="C75" s="20" t="s">
        <v>11</v>
      </c>
      <c r="D75" s="20" t="s">
        <v>215</v>
      </c>
      <c r="E75" s="17" t="s">
        <v>93</v>
      </c>
      <c r="F75" s="23">
        <v>1615</v>
      </c>
      <c r="G75" s="23">
        <v>1615</v>
      </c>
      <c r="H75" s="9"/>
      <c r="I75" s="4"/>
      <c r="J75" s="6"/>
    </row>
    <row r="76" spans="1:15" ht="15" customHeight="1">
      <c r="A76" s="25" t="s">
        <v>95</v>
      </c>
      <c r="B76" s="20" t="s">
        <v>7</v>
      </c>
      <c r="C76" s="20" t="s">
        <v>11</v>
      </c>
      <c r="D76" s="20" t="s">
        <v>215</v>
      </c>
      <c r="E76" s="17" t="s">
        <v>94</v>
      </c>
      <c r="F76" s="23">
        <v>7506.35</v>
      </c>
      <c r="G76" s="23">
        <v>7506.35</v>
      </c>
      <c r="H76" s="9"/>
      <c r="I76" s="170"/>
      <c r="J76" s="170"/>
      <c r="K76" s="170"/>
      <c r="L76" s="170"/>
      <c r="M76" s="170"/>
      <c r="N76" s="170"/>
      <c r="O76" s="170"/>
    </row>
    <row r="77" spans="1:10" ht="16.5" customHeight="1">
      <c r="A77" s="25" t="s">
        <v>257</v>
      </c>
      <c r="B77" s="20" t="s">
        <v>7</v>
      </c>
      <c r="C77" s="20" t="s">
        <v>11</v>
      </c>
      <c r="D77" s="20" t="s">
        <v>215</v>
      </c>
      <c r="E77" s="17" t="s">
        <v>258</v>
      </c>
      <c r="F77" s="148">
        <v>27444.13</v>
      </c>
      <c r="G77" s="17" t="s">
        <v>264</v>
      </c>
      <c r="H77" s="9"/>
      <c r="I77" s="4"/>
      <c r="J77" s="4"/>
    </row>
    <row r="78" spans="1:10" ht="24.75" customHeight="1">
      <c r="A78" s="19" t="s">
        <v>27</v>
      </c>
      <c r="B78" s="15" t="s">
        <v>11</v>
      </c>
      <c r="C78" s="16" t="s">
        <v>157</v>
      </c>
      <c r="D78" s="17"/>
      <c r="E78" s="17"/>
      <c r="F78" s="18">
        <f>F101+F110</f>
        <v>29855.74</v>
      </c>
      <c r="G78" s="18">
        <f>G101+G110</f>
        <v>29855.74</v>
      </c>
      <c r="H78" s="9"/>
      <c r="I78" s="4"/>
      <c r="J78" s="4"/>
    </row>
    <row r="79" spans="1:10" ht="0.75" customHeight="1" hidden="1">
      <c r="A79" s="40" t="s">
        <v>28</v>
      </c>
      <c r="B79" s="20" t="s">
        <v>11</v>
      </c>
      <c r="C79" s="20" t="s">
        <v>7</v>
      </c>
      <c r="D79" s="20"/>
      <c r="E79" s="20"/>
      <c r="F79" s="98"/>
      <c r="G79" s="138"/>
      <c r="H79" s="9"/>
      <c r="I79" s="4"/>
      <c r="J79" s="4"/>
    </row>
    <row r="80" spans="1:10" ht="24.75" customHeight="1" hidden="1">
      <c r="A80" s="40" t="s">
        <v>29</v>
      </c>
      <c r="B80" s="20" t="s">
        <v>11</v>
      </c>
      <c r="C80" s="20" t="s">
        <v>7</v>
      </c>
      <c r="D80" s="20" t="s">
        <v>30</v>
      </c>
      <c r="E80" s="20"/>
      <c r="F80" s="98"/>
      <c r="G80" s="138"/>
      <c r="H80" s="9"/>
      <c r="I80" s="4"/>
      <c r="J80" s="4"/>
    </row>
    <row r="81" spans="1:10" ht="36" customHeight="1" hidden="1">
      <c r="A81" s="40" t="s">
        <v>31</v>
      </c>
      <c r="B81" s="20" t="s">
        <v>11</v>
      </c>
      <c r="C81" s="20" t="s">
        <v>7</v>
      </c>
      <c r="D81" s="20" t="s">
        <v>32</v>
      </c>
      <c r="E81" s="20" t="s">
        <v>33</v>
      </c>
      <c r="F81" s="98"/>
      <c r="G81" s="138"/>
      <c r="H81" s="9"/>
      <c r="I81" s="4"/>
      <c r="J81" s="4"/>
    </row>
    <row r="82" spans="1:10" ht="60.75" customHeight="1" hidden="1">
      <c r="A82" s="40" t="s">
        <v>34</v>
      </c>
      <c r="B82" s="20" t="s">
        <v>11</v>
      </c>
      <c r="C82" s="20" t="s">
        <v>7</v>
      </c>
      <c r="D82" s="20" t="s">
        <v>32</v>
      </c>
      <c r="E82" s="20" t="s">
        <v>35</v>
      </c>
      <c r="F82" s="98"/>
      <c r="G82" s="138"/>
      <c r="H82" s="9"/>
      <c r="I82" s="4"/>
      <c r="J82" s="4"/>
    </row>
    <row r="83" spans="1:10" ht="12.75" hidden="1">
      <c r="A83" s="40" t="s">
        <v>36</v>
      </c>
      <c r="B83" s="20" t="s">
        <v>11</v>
      </c>
      <c r="C83" s="20" t="s">
        <v>7</v>
      </c>
      <c r="D83" s="20" t="s">
        <v>37</v>
      </c>
      <c r="E83" s="20"/>
      <c r="F83" s="98"/>
      <c r="G83" s="138"/>
      <c r="H83" s="9"/>
      <c r="I83" s="4"/>
      <c r="J83" s="4"/>
    </row>
    <row r="84" spans="1:10" ht="46.5" customHeight="1" hidden="1">
      <c r="A84" s="40" t="s">
        <v>34</v>
      </c>
      <c r="B84" s="20" t="s">
        <v>11</v>
      </c>
      <c r="C84" s="20" t="s">
        <v>7</v>
      </c>
      <c r="D84" s="20" t="s">
        <v>37</v>
      </c>
      <c r="E84" s="20" t="s">
        <v>35</v>
      </c>
      <c r="F84" s="98"/>
      <c r="G84" s="138"/>
      <c r="H84" s="9"/>
      <c r="I84" s="4"/>
      <c r="J84" s="4"/>
    </row>
    <row r="85" spans="1:10" ht="28.5" customHeight="1" hidden="1">
      <c r="A85" s="40" t="s">
        <v>38</v>
      </c>
      <c r="B85" s="20" t="s">
        <v>11</v>
      </c>
      <c r="C85" s="20" t="s">
        <v>7</v>
      </c>
      <c r="D85" s="20" t="s">
        <v>39</v>
      </c>
      <c r="E85" s="20"/>
      <c r="F85" s="98"/>
      <c r="G85" s="138"/>
      <c r="H85" s="9"/>
      <c r="I85" s="4"/>
      <c r="J85" s="4"/>
    </row>
    <row r="86" spans="1:10" ht="25.5" customHeight="1" hidden="1">
      <c r="A86" s="40" t="s">
        <v>34</v>
      </c>
      <c r="B86" s="20" t="s">
        <v>11</v>
      </c>
      <c r="C86" s="20" t="s">
        <v>7</v>
      </c>
      <c r="D86" s="20" t="s">
        <v>39</v>
      </c>
      <c r="E86" s="20" t="s">
        <v>35</v>
      </c>
      <c r="F86" s="98"/>
      <c r="G86" s="138"/>
      <c r="H86" s="9"/>
      <c r="I86" s="4"/>
      <c r="J86" s="4"/>
    </row>
    <row r="87" spans="1:10" ht="18.75" customHeight="1" hidden="1">
      <c r="A87" s="40" t="s">
        <v>40</v>
      </c>
      <c r="B87" s="20" t="s">
        <v>11</v>
      </c>
      <c r="C87" s="20" t="s">
        <v>7</v>
      </c>
      <c r="D87" s="20" t="s">
        <v>41</v>
      </c>
      <c r="E87" s="20"/>
      <c r="F87" s="98"/>
      <c r="G87" s="138"/>
      <c r="H87" s="9"/>
      <c r="I87" s="4"/>
      <c r="J87" s="4"/>
    </row>
    <row r="88" spans="1:10" ht="45.75" customHeight="1" hidden="1">
      <c r="A88" s="40" t="s">
        <v>34</v>
      </c>
      <c r="B88" s="20" t="s">
        <v>11</v>
      </c>
      <c r="C88" s="20" t="s">
        <v>7</v>
      </c>
      <c r="D88" s="20" t="s">
        <v>41</v>
      </c>
      <c r="E88" s="20" t="s">
        <v>35</v>
      </c>
      <c r="F88" s="98"/>
      <c r="G88" s="138"/>
      <c r="H88" s="9"/>
      <c r="I88" s="4"/>
      <c r="J88" s="4"/>
    </row>
    <row r="89" spans="1:10" ht="43.5" customHeight="1" hidden="1">
      <c r="A89" s="40" t="s">
        <v>42</v>
      </c>
      <c r="B89" s="20" t="s">
        <v>11</v>
      </c>
      <c r="C89" s="20" t="s">
        <v>7</v>
      </c>
      <c r="D89" s="20" t="s">
        <v>43</v>
      </c>
      <c r="E89" s="20"/>
      <c r="F89" s="98"/>
      <c r="G89" s="138"/>
      <c r="H89" s="9"/>
      <c r="I89" s="4"/>
      <c r="J89" s="4"/>
    </row>
    <row r="90" spans="1:10" ht="12" customHeight="1" hidden="1">
      <c r="A90" s="40" t="s">
        <v>44</v>
      </c>
      <c r="B90" s="20" t="s">
        <v>11</v>
      </c>
      <c r="C90" s="20" t="s">
        <v>7</v>
      </c>
      <c r="D90" s="20" t="s">
        <v>43</v>
      </c>
      <c r="E90" s="20" t="s">
        <v>45</v>
      </c>
      <c r="F90" s="98"/>
      <c r="G90" s="138"/>
      <c r="H90" s="9"/>
      <c r="I90" s="4"/>
      <c r="J90" s="4"/>
    </row>
    <row r="91" spans="1:10" ht="28.5" customHeight="1" hidden="1">
      <c r="A91" s="40" t="s">
        <v>46</v>
      </c>
      <c r="B91" s="20" t="s">
        <v>11</v>
      </c>
      <c r="C91" s="20" t="s">
        <v>7</v>
      </c>
      <c r="D91" s="20" t="s">
        <v>47</v>
      </c>
      <c r="E91" s="20"/>
      <c r="F91" s="98"/>
      <c r="G91" s="138"/>
      <c r="H91" s="9"/>
      <c r="I91" s="4"/>
      <c r="J91" s="4"/>
    </row>
    <row r="92" spans="1:10" ht="26.25" customHeight="1" hidden="1">
      <c r="A92" s="36" t="s">
        <v>8</v>
      </c>
      <c r="B92" s="20" t="s">
        <v>11</v>
      </c>
      <c r="C92" s="20" t="s">
        <v>7</v>
      </c>
      <c r="D92" s="20" t="s">
        <v>47</v>
      </c>
      <c r="E92" s="20" t="s">
        <v>9</v>
      </c>
      <c r="F92" s="98"/>
      <c r="G92" s="138"/>
      <c r="H92" s="9"/>
      <c r="I92" s="4"/>
      <c r="J92" s="4"/>
    </row>
    <row r="93" spans="1:10" ht="45" customHeight="1" hidden="1">
      <c r="A93" s="25" t="s">
        <v>48</v>
      </c>
      <c r="B93" s="20" t="s">
        <v>11</v>
      </c>
      <c r="C93" s="20" t="s">
        <v>49</v>
      </c>
      <c r="D93" s="20"/>
      <c r="E93" s="20"/>
      <c r="F93" s="98"/>
      <c r="G93" s="138"/>
      <c r="H93" s="9"/>
      <c r="I93" s="4"/>
      <c r="J93" s="4"/>
    </row>
    <row r="94" spans="1:10" ht="40.5" customHeight="1" hidden="1">
      <c r="A94" s="36" t="s">
        <v>50</v>
      </c>
      <c r="B94" s="20" t="s">
        <v>11</v>
      </c>
      <c r="C94" s="20" t="s">
        <v>49</v>
      </c>
      <c r="D94" s="20" t="s">
        <v>51</v>
      </c>
      <c r="E94" s="20"/>
      <c r="F94" s="98"/>
      <c r="G94" s="138"/>
      <c r="H94" s="9"/>
      <c r="I94" s="4"/>
      <c r="J94" s="4"/>
    </row>
    <row r="95" spans="1:10" ht="37.5" customHeight="1" hidden="1">
      <c r="A95" s="36" t="s">
        <v>52</v>
      </c>
      <c r="B95" s="20" t="s">
        <v>11</v>
      </c>
      <c r="C95" s="20" t="s">
        <v>49</v>
      </c>
      <c r="D95" s="20" t="s">
        <v>53</v>
      </c>
      <c r="E95" s="20"/>
      <c r="F95" s="98"/>
      <c r="G95" s="138"/>
      <c r="H95" s="9"/>
      <c r="I95" s="4"/>
      <c r="J95" s="4"/>
    </row>
    <row r="96" spans="1:10" ht="46.5" customHeight="1" hidden="1">
      <c r="A96" s="40" t="s">
        <v>34</v>
      </c>
      <c r="B96" s="20" t="s">
        <v>11</v>
      </c>
      <c r="C96" s="20" t="s">
        <v>49</v>
      </c>
      <c r="D96" s="20" t="s">
        <v>53</v>
      </c>
      <c r="E96" s="20" t="s">
        <v>35</v>
      </c>
      <c r="F96" s="98"/>
      <c r="G96" s="138"/>
      <c r="H96" s="9"/>
      <c r="I96" s="4"/>
      <c r="J96" s="4"/>
    </row>
    <row r="97" spans="1:10" ht="12.75" hidden="1">
      <c r="A97" s="25" t="s">
        <v>54</v>
      </c>
      <c r="B97" s="20" t="s">
        <v>11</v>
      </c>
      <c r="C97" s="20" t="s">
        <v>55</v>
      </c>
      <c r="D97" s="20"/>
      <c r="E97" s="20"/>
      <c r="F97" s="98"/>
      <c r="G97" s="139"/>
      <c r="H97" s="9"/>
      <c r="I97" s="4"/>
      <c r="J97" s="4"/>
    </row>
    <row r="98" spans="1:10" ht="27" customHeight="1" hidden="1">
      <c r="A98" s="36" t="s">
        <v>29</v>
      </c>
      <c r="B98" s="20" t="s">
        <v>11</v>
      </c>
      <c r="C98" s="20" t="s">
        <v>55</v>
      </c>
      <c r="D98" s="20" t="s">
        <v>30</v>
      </c>
      <c r="E98" s="20"/>
      <c r="F98" s="98"/>
      <c r="G98" s="138"/>
      <c r="H98" s="9"/>
      <c r="I98" s="4"/>
      <c r="J98" s="4"/>
    </row>
    <row r="99" spans="1:10" ht="18.75" customHeight="1" hidden="1">
      <c r="A99" s="36" t="s">
        <v>36</v>
      </c>
      <c r="B99" s="20" t="s">
        <v>11</v>
      </c>
      <c r="C99" s="20" t="s">
        <v>55</v>
      </c>
      <c r="D99" s="20" t="s">
        <v>37</v>
      </c>
      <c r="E99" s="20"/>
      <c r="F99" s="98"/>
      <c r="G99" s="138"/>
      <c r="H99" s="9"/>
      <c r="I99" s="4"/>
      <c r="J99" s="4"/>
    </row>
    <row r="100" spans="1:10" ht="38.25" customHeight="1" hidden="1">
      <c r="A100" s="40" t="s">
        <v>34</v>
      </c>
      <c r="B100" s="20" t="s">
        <v>11</v>
      </c>
      <c r="C100" s="20" t="s">
        <v>55</v>
      </c>
      <c r="D100" s="20" t="s">
        <v>37</v>
      </c>
      <c r="E100" s="20" t="s">
        <v>35</v>
      </c>
      <c r="F100" s="98"/>
      <c r="G100" s="138"/>
      <c r="H100" s="9"/>
      <c r="I100" s="4"/>
      <c r="J100" s="4"/>
    </row>
    <row r="101" spans="1:10" ht="35.25" customHeight="1" hidden="1">
      <c r="A101" s="41" t="s">
        <v>173</v>
      </c>
      <c r="B101" s="15" t="s">
        <v>11</v>
      </c>
      <c r="C101" s="15" t="s">
        <v>49</v>
      </c>
      <c r="D101" s="20"/>
      <c r="E101" s="20"/>
      <c r="F101" s="98">
        <f>F102+F108</f>
        <v>0</v>
      </c>
      <c r="G101" s="138"/>
      <c r="H101" s="9"/>
      <c r="I101" s="4"/>
      <c r="J101" s="4"/>
    </row>
    <row r="102" spans="1:10" ht="27" customHeight="1" hidden="1">
      <c r="A102" s="21" t="s">
        <v>109</v>
      </c>
      <c r="B102" s="22" t="s">
        <v>11</v>
      </c>
      <c r="C102" s="22" t="s">
        <v>49</v>
      </c>
      <c r="D102" s="22" t="s">
        <v>123</v>
      </c>
      <c r="E102" s="20"/>
      <c r="F102" s="99">
        <f>F103+F105</f>
        <v>0</v>
      </c>
      <c r="G102" s="138"/>
      <c r="H102" s="9"/>
      <c r="I102" s="4"/>
      <c r="J102" s="4"/>
    </row>
    <row r="103" spans="1:10" ht="18.75" customHeight="1" hidden="1">
      <c r="A103" s="68" t="s">
        <v>169</v>
      </c>
      <c r="B103" s="17" t="s">
        <v>11</v>
      </c>
      <c r="C103" s="17" t="s">
        <v>49</v>
      </c>
      <c r="D103" s="17" t="s">
        <v>187</v>
      </c>
      <c r="E103" s="17"/>
      <c r="F103" s="98">
        <f>F104</f>
        <v>0</v>
      </c>
      <c r="G103" s="138"/>
      <c r="H103" s="9"/>
      <c r="I103" s="4"/>
      <c r="J103" s="4"/>
    </row>
    <row r="104" spans="1:10" ht="12.75" customHeight="1" hidden="1">
      <c r="A104" s="68" t="s">
        <v>95</v>
      </c>
      <c r="B104" s="17" t="s">
        <v>11</v>
      </c>
      <c r="C104" s="17" t="s">
        <v>49</v>
      </c>
      <c r="D104" s="17" t="s">
        <v>187</v>
      </c>
      <c r="E104" s="17" t="s">
        <v>94</v>
      </c>
      <c r="F104" s="98">
        <v>0</v>
      </c>
      <c r="G104" s="138"/>
      <c r="H104" s="9"/>
      <c r="I104" s="4"/>
      <c r="J104" s="6"/>
    </row>
    <row r="105" spans="1:10" ht="61.5" customHeight="1" hidden="1">
      <c r="A105" s="68" t="s">
        <v>190</v>
      </c>
      <c r="B105" s="17" t="s">
        <v>11</v>
      </c>
      <c r="C105" s="17" t="s">
        <v>49</v>
      </c>
      <c r="D105" s="17" t="s">
        <v>188</v>
      </c>
      <c r="E105" s="17"/>
      <c r="F105" s="98">
        <f>F106</f>
        <v>0</v>
      </c>
      <c r="G105" s="138"/>
      <c r="H105" s="9"/>
      <c r="I105" s="4"/>
      <c r="J105" s="4"/>
    </row>
    <row r="106" spans="1:10" ht="14.25" customHeight="1" hidden="1">
      <c r="A106" s="68" t="s">
        <v>95</v>
      </c>
      <c r="B106" s="17" t="s">
        <v>11</v>
      </c>
      <c r="C106" s="17" t="s">
        <v>49</v>
      </c>
      <c r="D106" s="17" t="s">
        <v>189</v>
      </c>
      <c r="E106" s="17" t="s">
        <v>94</v>
      </c>
      <c r="F106" s="98">
        <v>0</v>
      </c>
      <c r="G106" s="138"/>
      <c r="H106" s="9"/>
      <c r="I106" s="4"/>
      <c r="J106" s="6"/>
    </row>
    <row r="107" spans="1:10" ht="36.75" customHeight="1" hidden="1">
      <c r="A107" s="21" t="s">
        <v>192</v>
      </c>
      <c r="B107" s="22" t="s">
        <v>11</v>
      </c>
      <c r="C107" s="22" t="s">
        <v>49</v>
      </c>
      <c r="D107" s="22" t="s">
        <v>191</v>
      </c>
      <c r="E107" s="22"/>
      <c r="F107" s="101">
        <f>F108</f>
        <v>0</v>
      </c>
      <c r="G107" s="138"/>
      <c r="H107" s="9"/>
      <c r="I107" s="4"/>
      <c r="J107" s="6"/>
    </row>
    <row r="108" spans="1:10" ht="63" customHeight="1" hidden="1">
      <c r="A108" s="31" t="s">
        <v>174</v>
      </c>
      <c r="B108" s="20" t="s">
        <v>11</v>
      </c>
      <c r="C108" s="20" t="s">
        <v>49</v>
      </c>
      <c r="D108" s="17" t="s">
        <v>171</v>
      </c>
      <c r="E108" s="20"/>
      <c r="F108" s="98">
        <f>F109</f>
        <v>0</v>
      </c>
      <c r="G108" s="138"/>
      <c r="H108" s="9"/>
      <c r="I108" s="4"/>
      <c r="J108" s="4"/>
    </row>
    <row r="109" spans="1:10" ht="15.75" customHeight="1" hidden="1">
      <c r="A109" s="25" t="s">
        <v>175</v>
      </c>
      <c r="B109" s="20" t="s">
        <v>11</v>
      </c>
      <c r="C109" s="20" t="s">
        <v>49</v>
      </c>
      <c r="D109" s="17" t="s">
        <v>171</v>
      </c>
      <c r="E109" s="17" t="s">
        <v>172</v>
      </c>
      <c r="F109" s="98">
        <v>0</v>
      </c>
      <c r="G109" s="138"/>
      <c r="H109" s="9"/>
      <c r="I109" s="4"/>
      <c r="J109" s="4"/>
    </row>
    <row r="110" spans="1:10" ht="12.75" customHeight="1">
      <c r="A110" s="37" t="s">
        <v>54</v>
      </c>
      <c r="B110" s="15" t="s">
        <v>11</v>
      </c>
      <c r="C110" s="15" t="s">
        <v>55</v>
      </c>
      <c r="D110" s="20"/>
      <c r="E110" s="20"/>
      <c r="F110" s="18">
        <f>F111</f>
        <v>29855.74</v>
      </c>
      <c r="G110" s="18">
        <f>G111</f>
        <v>29855.74</v>
      </c>
      <c r="H110" s="9"/>
      <c r="I110" s="4"/>
      <c r="J110" s="4"/>
    </row>
    <row r="111" spans="1:10" ht="17.25" customHeight="1">
      <c r="A111" s="39" t="s">
        <v>110</v>
      </c>
      <c r="B111" s="22" t="s">
        <v>11</v>
      </c>
      <c r="C111" s="22" t="s">
        <v>55</v>
      </c>
      <c r="D111" s="22" t="s">
        <v>216</v>
      </c>
      <c r="E111" s="20"/>
      <c r="F111" s="18">
        <f>F114+F112</f>
        <v>29855.74</v>
      </c>
      <c r="G111" s="18">
        <f>G114+G112</f>
        <v>29855.74</v>
      </c>
      <c r="H111" s="9"/>
      <c r="I111" s="4"/>
      <c r="J111" s="4"/>
    </row>
    <row r="112" spans="1:10" ht="2.25" customHeight="1" hidden="1">
      <c r="A112" s="61" t="s">
        <v>169</v>
      </c>
      <c r="B112" s="17" t="s">
        <v>11</v>
      </c>
      <c r="C112" s="17" t="s">
        <v>55</v>
      </c>
      <c r="D112" s="17" t="s">
        <v>168</v>
      </c>
      <c r="E112" s="17"/>
      <c r="F112" s="23">
        <f>F113</f>
        <v>0</v>
      </c>
      <c r="G112" s="138"/>
      <c r="H112" s="9"/>
      <c r="I112" s="4"/>
      <c r="J112" s="4"/>
    </row>
    <row r="113" spans="1:10" ht="12.75" customHeight="1" hidden="1">
      <c r="A113" s="61" t="s">
        <v>95</v>
      </c>
      <c r="B113" s="17" t="s">
        <v>11</v>
      </c>
      <c r="C113" s="17" t="s">
        <v>55</v>
      </c>
      <c r="D113" s="17" t="s">
        <v>168</v>
      </c>
      <c r="E113" s="17" t="s">
        <v>94</v>
      </c>
      <c r="F113" s="23">
        <v>0</v>
      </c>
      <c r="G113" s="138"/>
      <c r="H113" s="9"/>
      <c r="I113" s="4"/>
      <c r="J113" s="6"/>
    </row>
    <row r="114" spans="1:10" ht="28.5" customHeight="1">
      <c r="A114" s="31" t="s">
        <v>111</v>
      </c>
      <c r="B114" s="17" t="s">
        <v>11</v>
      </c>
      <c r="C114" s="17" t="s">
        <v>55</v>
      </c>
      <c r="D114" s="17" t="s">
        <v>217</v>
      </c>
      <c r="E114" s="20"/>
      <c r="F114" s="23">
        <f>F115</f>
        <v>29855.74</v>
      </c>
      <c r="G114" s="23">
        <f>G115</f>
        <v>29855.74</v>
      </c>
      <c r="H114" s="9"/>
      <c r="I114" s="4"/>
      <c r="J114" s="4"/>
    </row>
    <row r="115" spans="1:17" ht="13.5" customHeight="1">
      <c r="A115" s="25" t="s">
        <v>95</v>
      </c>
      <c r="B115" s="20" t="s">
        <v>11</v>
      </c>
      <c r="C115" s="20" t="s">
        <v>55</v>
      </c>
      <c r="D115" s="17" t="s">
        <v>217</v>
      </c>
      <c r="E115" s="20" t="s">
        <v>94</v>
      </c>
      <c r="F115" s="109">
        <v>29855.74</v>
      </c>
      <c r="G115" s="109">
        <v>29855.74</v>
      </c>
      <c r="H115" s="12"/>
      <c r="I115" s="170"/>
      <c r="J115" s="170"/>
      <c r="K115" s="170"/>
      <c r="L115" s="170"/>
      <c r="M115" s="170"/>
      <c r="N115" s="170"/>
      <c r="O115" s="170"/>
      <c r="P115" s="170"/>
      <c r="Q115" s="170"/>
    </row>
    <row r="116" spans="1:10" ht="0.75" customHeight="1" hidden="1">
      <c r="A116" s="36"/>
      <c r="B116" s="20"/>
      <c r="C116" s="20"/>
      <c r="D116" s="20"/>
      <c r="E116" s="20"/>
      <c r="F116" s="98"/>
      <c r="G116" s="140"/>
      <c r="H116" s="12"/>
      <c r="I116" s="5"/>
      <c r="J116" s="5"/>
    </row>
    <row r="117" spans="1:10" ht="0.75" customHeight="1" hidden="1">
      <c r="A117" s="19" t="s">
        <v>56</v>
      </c>
      <c r="B117" s="15" t="s">
        <v>14</v>
      </c>
      <c r="C117" s="16" t="s">
        <v>157</v>
      </c>
      <c r="D117" s="17"/>
      <c r="E117" s="17"/>
      <c r="F117" s="18">
        <f>F118</f>
        <v>0</v>
      </c>
      <c r="G117" s="18">
        <f>G118+G134</f>
        <v>1088882.18</v>
      </c>
      <c r="H117" s="10"/>
      <c r="I117" s="5"/>
      <c r="J117" s="4"/>
    </row>
    <row r="118" spans="1:10" ht="21" customHeight="1" hidden="1">
      <c r="A118" s="19" t="s">
        <v>85</v>
      </c>
      <c r="B118" s="15" t="s">
        <v>14</v>
      </c>
      <c r="C118" s="16" t="s">
        <v>49</v>
      </c>
      <c r="D118" s="17"/>
      <c r="E118" s="17"/>
      <c r="F118" s="18">
        <f>F119</f>
        <v>0</v>
      </c>
      <c r="G118" s="18">
        <f>G119</f>
        <v>1088882.18</v>
      </c>
      <c r="H118" s="10"/>
      <c r="I118" s="4"/>
      <c r="J118" s="4"/>
    </row>
    <row r="119" spans="1:10" ht="27.75" customHeight="1" hidden="1">
      <c r="A119" s="27" t="s">
        <v>112</v>
      </c>
      <c r="B119" s="17" t="s">
        <v>14</v>
      </c>
      <c r="C119" s="17" t="s">
        <v>49</v>
      </c>
      <c r="D119" s="22" t="s">
        <v>222</v>
      </c>
      <c r="E119" s="17"/>
      <c r="F119" s="23">
        <f>F125+F127+F129+F131+F122+F132+F140+F135+F138</f>
        <v>0</v>
      </c>
      <c r="G119" s="23">
        <f>G125+G127+G129+G131+G122+G132+G140+G135+G138</f>
        <v>1088882.18</v>
      </c>
      <c r="H119" s="10"/>
      <c r="I119" s="4"/>
      <c r="J119" s="4"/>
    </row>
    <row r="120" spans="1:10" ht="2.25" customHeight="1" hidden="1">
      <c r="A120" s="25" t="s">
        <v>229</v>
      </c>
      <c r="B120" s="17" t="s">
        <v>14</v>
      </c>
      <c r="C120" s="17" t="s">
        <v>49</v>
      </c>
      <c r="D120" s="17" t="s">
        <v>228</v>
      </c>
      <c r="E120" s="17"/>
      <c r="F120" s="23"/>
      <c r="G120" s="138"/>
      <c r="H120" s="10"/>
      <c r="I120" s="4"/>
      <c r="J120" s="4"/>
    </row>
    <row r="121" spans="1:10" ht="3" customHeight="1" hidden="1">
      <c r="A121" s="25"/>
      <c r="B121" s="17"/>
      <c r="C121" s="17"/>
      <c r="D121" s="17"/>
      <c r="E121" s="17"/>
      <c r="F121" s="23"/>
      <c r="G121" s="138"/>
      <c r="H121" s="10"/>
      <c r="I121" s="4"/>
      <c r="J121" s="4"/>
    </row>
    <row r="122" spans="1:10" ht="27.75" customHeight="1" hidden="1">
      <c r="A122" s="25" t="s">
        <v>237</v>
      </c>
      <c r="B122" s="17" t="s">
        <v>14</v>
      </c>
      <c r="C122" s="17" t="s">
        <v>49</v>
      </c>
      <c r="D122" s="17" t="s">
        <v>221</v>
      </c>
      <c r="E122" s="17"/>
      <c r="F122" s="23">
        <f>F123</f>
        <v>0</v>
      </c>
      <c r="G122" s="117">
        <f>G123</f>
        <v>244200</v>
      </c>
      <c r="H122" s="10"/>
      <c r="I122" s="4"/>
      <c r="J122" s="4"/>
    </row>
    <row r="123" spans="1:10" ht="14.25" customHeight="1" hidden="1">
      <c r="A123" s="25" t="s">
        <v>95</v>
      </c>
      <c r="B123" s="17" t="s">
        <v>14</v>
      </c>
      <c r="C123" s="17" t="s">
        <v>49</v>
      </c>
      <c r="D123" s="17" t="s">
        <v>221</v>
      </c>
      <c r="E123" s="17" t="s">
        <v>94</v>
      </c>
      <c r="F123" s="23">
        <v>0</v>
      </c>
      <c r="G123" s="23">
        <v>244200</v>
      </c>
      <c r="H123" s="10"/>
      <c r="I123" s="4"/>
      <c r="J123" s="4"/>
    </row>
    <row r="124" spans="1:10" ht="27" customHeight="1" hidden="1">
      <c r="A124" s="25" t="s">
        <v>236</v>
      </c>
      <c r="B124" s="17" t="s">
        <v>14</v>
      </c>
      <c r="C124" s="17" t="s">
        <v>49</v>
      </c>
      <c r="D124" s="17" t="s">
        <v>223</v>
      </c>
      <c r="E124" s="17"/>
      <c r="F124" s="23">
        <f>F125</f>
        <v>0</v>
      </c>
      <c r="G124" s="117">
        <f>G125</f>
        <v>812093.73</v>
      </c>
      <c r="H124" s="10"/>
      <c r="I124" s="4"/>
      <c r="J124" s="4"/>
    </row>
    <row r="125" spans="1:10" ht="20.25" customHeight="1" hidden="1">
      <c r="A125" s="25" t="s">
        <v>95</v>
      </c>
      <c r="B125" s="17" t="s">
        <v>14</v>
      </c>
      <c r="C125" s="17" t="s">
        <v>49</v>
      </c>
      <c r="D125" s="17" t="s">
        <v>223</v>
      </c>
      <c r="E125" s="17" t="s">
        <v>94</v>
      </c>
      <c r="F125" s="23">
        <v>0</v>
      </c>
      <c r="G125" s="23">
        <v>812093.73</v>
      </c>
      <c r="H125" s="10"/>
      <c r="I125" s="4"/>
      <c r="J125" s="4"/>
    </row>
    <row r="126" spans="1:10" ht="9.75" customHeight="1" hidden="1">
      <c r="A126" s="25" t="s">
        <v>87</v>
      </c>
      <c r="B126" s="17" t="s">
        <v>14</v>
      </c>
      <c r="C126" s="17" t="s">
        <v>49</v>
      </c>
      <c r="D126" s="17" t="s">
        <v>152</v>
      </c>
      <c r="E126" s="17"/>
      <c r="F126" s="98">
        <f>F127</f>
        <v>0</v>
      </c>
      <c r="G126" s="138"/>
      <c r="H126" s="10"/>
      <c r="I126" s="4"/>
      <c r="J126" s="4"/>
    </row>
    <row r="127" spans="1:11" ht="11.25" customHeight="1" hidden="1">
      <c r="A127" s="25" t="s">
        <v>95</v>
      </c>
      <c r="B127" s="17" t="s">
        <v>14</v>
      </c>
      <c r="C127" s="17" t="s">
        <v>49</v>
      </c>
      <c r="D127" s="17" t="s">
        <v>152</v>
      </c>
      <c r="E127" s="17" t="s">
        <v>94</v>
      </c>
      <c r="F127" s="98">
        <v>0</v>
      </c>
      <c r="G127" s="138"/>
      <c r="H127" s="10"/>
      <c r="I127" s="4"/>
      <c r="J127" s="4"/>
      <c r="K127" s="72"/>
    </row>
    <row r="128" spans="1:10" ht="10.5" customHeight="1" hidden="1">
      <c r="A128" s="25" t="s">
        <v>164</v>
      </c>
      <c r="B128" s="17" t="s">
        <v>14</v>
      </c>
      <c r="C128" s="17" t="s">
        <v>49</v>
      </c>
      <c r="D128" s="17" t="s">
        <v>153</v>
      </c>
      <c r="E128" s="17"/>
      <c r="F128" s="98">
        <f>F129</f>
        <v>0</v>
      </c>
      <c r="G128" s="138"/>
      <c r="H128" s="10"/>
      <c r="I128" s="4"/>
      <c r="J128" s="4"/>
    </row>
    <row r="129" spans="1:10" ht="15" customHeight="1" hidden="1">
      <c r="A129" s="25" t="s">
        <v>95</v>
      </c>
      <c r="B129" s="17" t="s">
        <v>14</v>
      </c>
      <c r="C129" s="17" t="s">
        <v>49</v>
      </c>
      <c r="D129" s="17" t="s">
        <v>153</v>
      </c>
      <c r="E129" s="17" t="s">
        <v>94</v>
      </c>
      <c r="F129" s="98">
        <v>0</v>
      </c>
      <c r="G129" s="138"/>
      <c r="H129" s="10"/>
      <c r="I129" s="4"/>
      <c r="J129" s="62"/>
    </row>
    <row r="130" spans="1:11" ht="15" customHeight="1" hidden="1">
      <c r="A130" s="25" t="s">
        <v>165</v>
      </c>
      <c r="B130" s="17" t="s">
        <v>14</v>
      </c>
      <c r="C130" s="17" t="s">
        <v>49</v>
      </c>
      <c r="D130" s="17" t="s">
        <v>163</v>
      </c>
      <c r="E130" s="17"/>
      <c r="F130" s="98">
        <f>F131</f>
        <v>0</v>
      </c>
      <c r="G130" s="138"/>
      <c r="H130" s="10"/>
      <c r="I130" s="4"/>
      <c r="J130" s="71"/>
      <c r="K130" s="72"/>
    </row>
    <row r="131" spans="1:10" ht="12.75" customHeight="1" hidden="1">
      <c r="A131" s="25" t="s">
        <v>95</v>
      </c>
      <c r="B131" s="17" t="s">
        <v>14</v>
      </c>
      <c r="C131" s="17" t="s">
        <v>49</v>
      </c>
      <c r="D131" s="17" t="s">
        <v>163</v>
      </c>
      <c r="E131" s="17" t="s">
        <v>94</v>
      </c>
      <c r="F131" s="98">
        <v>0</v>
      </c>
      <c r="G131" s="138"/>
      <c r="H131" s="10"/>
      <c r="I131" s="71"/>
      <c r="J131" s="4"/>
    </row>
    <row r="132" spans="1:10" ht="9.75" customHeight="1" hidden="1">
      <c r="A132" s="25" t="s">
        <v>165</v>
      </c>
      <c r="B132" s="17" t="s">
        <v>14</v>
      </c>
      <c r="C132" s="17" t="s">
        <v>49</v>
      </c>
      <c r="D132" s="17" t="s">
        <v>195</v>
      </c>
      <c r="E132" s="17"/>
      <c r="F132" s="98">
        <f>F133</f>
        <v>0</v>
      </c>
      <c r="G132" s="138"/>
      <c r="H132" s="10"/>
      <c r="I132" s="4"/>
      <c r="J132" s="4"/>
    </row>
    <row r="133" spans="1:12" ht="12.75" customHeight="1" hidden="1">
      <c r="A133" s="25" t="s">
        <v>95</v>
      </c>
      <c r="B133" s="17" t="s">
        <v>14</v>
      </c>
      <c r="C133" s="17" t="s">
        <v>49</v>
      </c>
      <c r="D133" s="17" t="s">
        <v>195</v>
      </c>
      <c r="E133" s="17" t="s">
        <v>94</v>
      </c>
      <c r="F133" s="98">
        <v>0</v>
      </c>
      <c r="G133" s="138"/>
      <c r="H133" s="10"/>
      <c r="I133" s="4"/>
      <c r="J133" s="76"/>
      <c r="K133" s="76"/>
      <c r="L133" s="76"/>
    </row>
    <row r="134" spans="1:10" ht="12" customHeight="1" hidden="1">
      <c r="A134" s="33" t="s">
        <v>59</v>
      </c>
      <c r="B134" s="16" t="s">
        <v>14</v>
      </c>
      <c r="C134" s="16" t="s">
        <v>26</v>
      </c>
      <c r="D134" s="17"/>
      <c r="E134" s="17"/>
      <c r="F134" s="99" t="e">
        <f>#REF!+#REF!</f>
        <v>#REF!</v>
      </c>
      <c r="G134" s="138"/>
      <c r="H134" s="10"/>
      <c r="I134" s="76"/>
      <c r="J134" s="4"/>
    </row>
    <row r="135" spans="1:10" ht="54" customHeight="1" hidden="1">
      <c r="A135" s="25" t="s">
        <v>242</v>
      </c>
      <c r="B135" s="17" t="s">
        <v>14</v>
      </c>
      <c r="C135" s="17" t="s">
        <v>49</v>
      </c>
      <c r="D135" s="17" t="s">
        <v>243</v>
      </c>
      <c r="E135" s="17"/>
      <c r="F135" s="23">
        <v>0</v>
      </c>
      <c r="G135" s="117">
        <v>0</v>
      </c>
      <c r="H135" s="10"/>
      <c r="I135" s="111"/>
      <c r="J135" s="4"/>
    </row>
    <row r="136" spans="1:10" ht="16.5" customHeight="1" hidden="1">
      <c r="A136" s="25" t="s">
        <v>175</v>
      </c>
      <c r="B136" s="17" t="s">
        <v>14</v>
      </c>
      <c r="C136" s="17" t="s">
        <v>49</v>
      </c>
      <c r="D136" s="17" t="s">
        <v>243</v>
      </c>
      <c r="E136" s="17" t="s">
        <v>172</v>
      </c>
      <c r="F136" s="23">
        <v>0</v>
      </c>
      <c r="G136" s="23">
        <v>0</v>
      </c>
      <c r="H136" s="10"/>
      <c r="I136" s="4"/>
      <c r="J136" s="4"/>
    </row>
    <row r="137" spans="1:10" ht="12" customHeight="1" hidden="1">
      <c r="A137" s="25"/>
      <c r="B137" s="17"/>
      <c r="C137" s="17"/>
      <c r="D137" s="17"/>
      <c r="E137" s="17"/>
      <c r="F137" s="98"/>
      <c r="G137" s="138"/>
      <c r="H137" s="10"/>
      <c r="I137" s="4"/>
      <c r="J137" s="4"/>
    </row>
    <row r="138" spans="1:10" ht="1.5" customHeight="1" hidden="1">
      <c r="A138" s="25" t="s">
        <v>245</v>
      </c>
      <c r="B138" s="17" t="s">
        <v>14</v>
      </c>
      <c r="C138" s="17" t="s">
        <v>49</v>
      </c>
      <c r="D138" s="17" t="s">
        <v>244</v>
      </c>
      <c r="E138" s="17"/>
      <c r="F138" s="23">
        <v>0</v>
      </c>
      <c r="G138" s="23">
        <v>0</v>
      </c>
      <c r="H138" s="10"/>
      <c r="I138" s="4"/>
      <c r="J138" s="4"/>
    </row>
    <row r="139" spans="1:10" ht="12" customHeight="1" hidden="1">
      <c r="A139" s="25" t="s">
        <v>95</v>
      </c>
      <c r="B139" s="17" t="s">
        <v>14</v>
      </c>
      <c r="C139" s="17" t="s">
        <v>49</v>
      </c>
      <c r="D139" s="17" t="s">
        <v>244</v>
      </c>
      <c r="E139" s="17" t="s">
        <v>94</v>
      </c>
      <c r="F139" s="23">
        <v>0</v>
      </c>
      <c r="G139" s="23">
        <v>0</v>
      </c>
      <c r="H139" s="10"/>
      <c r="I139" s="4"/>
      <c r="J139" s="4"/>
    </row>
    <row r="140" spans="1:10" ht="14.25" customHeight="1" hidden="1">
      <c r="A140" s="25" t="s">
        <v>229</v>
      </c>
      <c r="B140" s="20" t="s">
        <v>14</v>
      </c>
      <c r="C140" s="20" t="s">
        <v>49</v>
      </c>
      <c r="D140" s="20" t="s">
        <v>230</v>
      </c>
      <c r="E140" s="17"/>
      <c r="F140" s="23">
        <f>F141</f>
        <v>0</v>
      </c>
      <c r="G140" s="23">
        <f>G141</f>
        <v>32588.45</v>
      </c>
      <c r="H140" s="10"/>
      <c r="I140" s="4"/>
      <c r="J140" s="4"/>
    </row>
    <row r="141" spans="1:10" ht="18.75" customHeight="1" hidden="1">
      <c r="A141" s="25" t="s">
        <v>95</v>
      </c>
      <c r="B141" s="20" t="s">
        <v>14</v>
      </c>
      <c r="C141" s="20" t="s">
        <v>49</v>
      </c>
      <c r="D141" s="20" t="s">
        <v>230</v>
      </c>
      <c r="E141" s="17" t="s">
        <v>94</v>
      </c>
      <c r="F141" s="23">
        <v>0</v>
      </c>
      <c r="G141" s="23">
        <v>32588.45</v>
      </c>
      <c r="H141" s="10"/>
      <c r="I141" s="4"/>
      <c r="J141" s="4"/>
    </row>
    <row r="142" spans="1:9" ht="20.25" customHeight="1">
      <c r="A142" s="45" t="s">
        <v>60</v>
      </c>
      <c r="B142" s="46" t="s">
        <v>57</v>
      </c>
      <c r="C142" s="47" t="s">
        <v>157</v>
      </c>
      <c r="D142" s="34"/>
      <c r="E142" s="34"/>
      <c r="F142" s="18">
        <f>F143+F155+F151</f>
        <v>964179.56</v>
      </c>
      <c r="G142" s="18">
        <f>G143+G155+G151</f>
        <v>909033.01</v>
      </c>
      <c r="H142" s="9"/>
      <c r="I142" s="4"/>
    </row>
    <row r="143" spans="1:8" ht="0.75" customHeight="1" hidden="1">
      <c r="A143" s="45" t="s">
        <v>61</v>
      </c>
      <c r="B143" s="46" t="s">
        <v>57</v>
      </c>
      <c r="C143" s="46" t="s">
        <v>5</v>
      </c>
      <c r="D143" s="48"/>
      <c r="E143" s="48"/>
      <c r="F143" s="18">
        <f>F147+F150</f>
        <v>0</v>
      </c>
      <c r="G143" s="18"/>
      <c r="H143" s="9"/>
    </row>
    <row r="144" spans="1:8" ht="15" customHeight="1" hidden="1">
      <c r="A144" s="49" t="s">
        <v>116</v>
      </c>
      <c r="B144" s="47" t="s">
        <v>57</v>
      </c>
      <c r="C144" s="47" t="s">
        <v>5</v>
      </c>
      <c r="D144" s="35" t="s">
        <v>124</v>
      </c>
      <c r="E144" s="48"/>
      <c r="F144" s="18">
        <f>F145+F149</f>
        <v>0</v>
      </c>
      <c r="G144" s="18">
        <f>G145+G149</f>
        <v>2</v>
      </c>
      <c r="H144" s="9"/>
    </row>
    <row r="145" spans="1:8" ht="63.75" customHeight="1" hidden="1">
      <c r="A145" s="25" t="s">
        <v>182</v>
      </c>
      <c r="B145" s="17" t="s">
        <v>57</v>
      </c>
      <c r="C145" s="17" t="s">
        <v>5</v>
      </c>
      <c r="D145" s="17" t="s">
        <v>183</v>
      </c>
      <c r="E145" s="17"/>
      <c r="F145" s="23">
        <f>F146</f>
        <v>0</v>
      </c>
      <c r="G145" s="23">
        <f>G146</f>
        <v>1</v>
      </c>
      <c r="H145" s="9"/>
    </row>
    <row r="146" spans="1:8" ht="25.5" customHeight="1" hidden="1">
      <c r="A146" s="65" t="s">
        <v>184</v>
      </c>
      <c r="B146" s="17" t="s">
        <v>57</v>
      </c>
      <c r="C146" s="17" t="s">
        <v>5</v>
      </c>
      <c r="D146" s="17" t="s">
        <v>183</v>
      </c>
      <c r="E146" s="17" t="s">
        <v>150</v>
      </c>
      <c r="F146" s="23">
        <v>0</v>
      </c>
      <c r="G146" s="23">
        <v>1</v>
      </c>
      <c r="H146" s="9"/>
    </row>
    <row r="147" spans="1:8" ht="13.5" customHeight="1" hidden="1">
      <c r="A147" s="65" t="s">
        <v>197</v>
      </c>
      <c r="B147" s="17" t="s">
        <v>57</v>
      </c>
      <c r="C147" s="17" t="s">
        <v>5</v>
      </c>
      <c r="D147" s="17" t="s">
        <v>196</v>
      </c>
      <c r="E147" s="17"/>
      <c r="F147" s="23">
        <f>F148</f>
        <v>0</v>
      </c>
      <c r="G147" s="23">
        <f>G148</f>
        <v>1</v>
      </c>
      <c r="H147" s="9"/>
    </row>
    <row r="148" spans="1:8" ht="15" customHeight="1" hidden="1">
      <c r="A148" s="65" t="s">
        <v>95</v>
      </c>
      <c r="B148" s="17" t="s">
        <v>57</v>
      </c>
      <c r="C148" s="17" t="s">
        <v>5</v>
      </c>
      <c r="D148" s="17" t="s">
        <v>196</v>
      </c>
      <c r="E148" s="17" t="s">
        <v>94</v>
      </c>
      <c r="F148" s="23">
        <v>0</v>
      </c>
      <c r="G148" s="23">
        <v>1</v>
      </c>
      <c r="H148" s="9"/>
    </row>
    <row r="149" spans="1:9" ht="22.5" customHeight="1" hidden="1">
      <c r="A149" s="66" t="s">
        <v>185</v>
      </c>
      <c r="B149" s="17" t="s">
        <v>57</v>
      </c>
      <c r="C149" s="17" t="s">
        <v>5</v>
      </c>
      <c r="D149" s="17" t="s">
        <v>186</v>
      </c>
      <c r="E149" s="17"/>
      <c r="F149" s="23">
        <f>F150</f>
        <v>0</v>
      </c>
      <c r="G149" s="23">
        <f>G150</f>
        <v>1</v>
      </c>
      <c r="H149" s="9"/>
      <c r="I149" s="72"/>
    </row>
    <row r="150" spans="1:8" ht="24.75" customHeight="1" hidden="1">
      <c r="A150" s="65" t="s">
        <v>184</v>
      </c>
      <c r="B150" s="17" t="s">
        <v>57</v>
      </c>
      <c r="C150" s="17" t="s">
        <v>5</v>
      </c>
      <c r="D150" s="17" t="s">
        <v>186</v>
      </c>
      <c r="E150" s="17" t="s">
        <v>150</v>
      </c>
      <c r="F150" s="23">
        <v>0</v>
      </c>
      <c r="G150" s="23">
        <v>1</v>
      </c>
      <c r="H150" s="9"/>
    </row>
    <row r="151" spans="1:8" ht="16.5" customHeight="1" hidden="1">
      <c r="A151" s="67" t="s">
        <v>62</v>
      </c>
      <c r="B151" s="16" t="s">
        <v>57</v>
      </c>
      <c r="C151" s="16" t="s">
        <v>7</v>
      </c>
      <c r="D151" s="16"/>
      <c r="E151" s="16"/>
      <c r="F151" s="18">
        <f>F152</f>
        <v>0</v>
      </c>
      <c r="G151" s="18">
        <f>G152</f>
        <v>0</v>
      </c>
      <c r="H151" s="9"/>
    </row>
    <row r="152" spans="1:10" ht="12" customHeight="1" hidden="1">
      <c r="A152" s="42" t="s">
        <v>117</v>
      </c>
      <c r="B152" s="16" t="s">
        <v>57</v>
      </c>
      <c r="C152" s="16" t="s">
        <v>7</v>
      </c>
      <c r="D152" s="22" t="s">
        <v>125</v>
      </c>
      <c r="E152" s="20"/>
      <c r="F152" s="98">
        <f>F153</f>
        <v>0</v>
      </c>
      <c r="G152" s="98">
        <f>G153</f>
        <v>0</v>
      </c>
      <c r="H152" s="10"/>
      <c r="J152" s="4"/>
    </row>
    <row r="153" spans="1:10" ht="0.75" customHeight="1" hidden="1">
      <c r="A153" s="25" t="s">
        <v>64</v>
      </c>
      <c r="B153" s="20" t="s">
        <v>57</v>
      </c>
      <c r="C153" s="20" t="s">
        <v>7</v>
      </c>
      <c r="D153" s="17" t="s">
        <v>146</v>
      </c>
      <c r="E153" s="20"/>
      <c r="F153" s="98">
        <f>F154</f>
        <v>0</v>
      </c>
      <c r="G153" s="98"/>
      <c r="H153" s="10"/>
      <c r="I153" s="4"/>
      <c r="J153" s="4"/>
    </row>
    <row r="154" spans="1:10" ht="18" customHeight="1" hidden="1">
      <c r="A154" s="25" t="s">
        <v>95</v>
      </c>
      <c r="B154" s="20" t="s">
        <v>57</v>
      </c>
      <c r="C154" s="20" t="s">
        <v>7</v>
      </c>
      <c r="D154" s="17" t="s">
        <v>146</v>
      </c>
      <c r="E154" s="20" t="s">
        <v>94</v>
      </c>
      <c r="F154" s="98">
        <v>0</v>
      </c>
      <c r="G154" s="98">
        <v>1</v>
      </c>
      <c r="H154" s="10"/>
      <c r="I154" s="4"/>
      <c r="J154" s="6"/>
    </row>
    <row r="155" spans="1:9" ht="15.75" customHeight="1">
      <c r="A155" s="50" t="s">
        <v>74</v>
      </c>
      <c r="B155" s="46" t="s">
        <v>57</v>
      </c>
      <c r="C155" s="46" t="s">
        <v>11</v>
      </c>
      <c r="D155" s="20"/>
      <c r="E155" s="48"/>
      <c r="F155" s="18">
        <f>F156+F175</f>
        <v>964179.56</v>
      </c>
      <c r="G155" s="18">
        <f>G156+G175</f>
        <v>909033.01</v>
      </c>
      <c r="H155" s="9"/>
      <c r="I155" s="4"/>
    </row>
    <row r="156" spans="1:8" ht="18" customHeight="1">
      <c r="A156" s="42" t="s">
        <v>118</v>
      </c>
      <c r="B156" s="46" t="s">
        <v>57</v>
      </c>
      <c r="C156" s="46" t="s">
        <v>11</v>
      </c>
      <c r="D156" s="22" t="s">
        <v>218</v>
      </c>
      <c r="E156" s="48"/>
      <c r="F156" s="18">
        <f>F165+F171+F159+F161+F163+F157+F173</f>
        <v>964179.56</v>
      </c>
      <c r="G156" s="18">
        <f>G165+G171+G159+G161+G163+G157+G173</f>
        <v>909033.01</v>
      </c>
      <c r="H156" s="9"/>
    </row>
    <row r="157" spans="1:8" ht="17.25" customHeight="1" hidden="1">
      <c r="A157" s="42" t="s">
        <v>201</v>
      </c>
      <c r="B157" s="46" t="s">
        <v>57</v>
      </c>
      <c r="C157" s="46" t="s">
        <v>11</v>
      </c>
      <c r="D157" s="22" t="s">
        <v>200</v>
      </c>
      <c r="E157" s="48"/>
      <c r="F157" s="18">
        <f>F158</f>
        <v>0</v>
      </c>
      <c r="G157" s="141"/>
      <c r="H157" s="9"/>
    </row>
    <row r="158" spans="1:8" ht="17.25" customHeight="1" hidden="1">
      <c r="A158" s="44" t="s">
        <v>95</v>
      </c>
      <c r="B158" s="34" t="s">
        <v>57</v>
      </c>
      <c r="C158" s="34" t="s">
        <v>11</v>
      </c>
      <c r="D158" s="17" t="s">
        <v>200</v>
      </c>
      <c r="E158" s="48" t="s">
        <v>94</v>
      </c>
      <c r="F158" s="18">
        <v>0</v>
      </c>
      <c r="G158" s="141"/>
      <c r="H158" s="9"/>
    </row>
    <row r="159" spans="1:8" ht="24.75" customHeight="1" hidden="1">
      <c r="A159" s="74" t="s">
        <v>179</v>
      </c>
      <c r="B159" s="46" t="s">
        <v>57</v>
      </c>
      <c r="C159" s="46" t="s">
        <v>11</v>
      </c>
      <c r="D159" s="16" t="s">
        <v>199</v>
      </c>
      <c r="E159" s="48"/>
      <c r="F159" s="18">
        <f>F160</f>
        <v>0</v>
      </c>
      <c r="G159" s="141"/>
      <c r="H159" s="9"/>
    </row>
    <row r="160" spans="1:10" ht="17.25" customHeight="1" hidden="1">
      <c r="A160" s="44" t="s">
        <v>95</v>
      </c>
      <c r="B160" s="34" t="s">
        <v>57</v>
      </c>
      <c r="C160" s="34" t="s">
        <v>11</v>
      </c>
      <c r="D160" s="17" t="s">
        <v>199</v>
      </c>
      <c r="E160" s="48" t="s">
        <v>94</v>
      </c>
      <c r="F160" s="23">
        <v>0</v>
      </c>
      <c r="G160" s="138"/>
      <c r="H160" s="9"/>
      <c r="J160" s="7"/>
    </row>
    <row r="161" spans="1:8" ht="27" customHeight="1" hidden="1">
      <c r="A161" s="74" t="s">
        <v>180</v>
      </c>
      <c r="B161" s="46" t="s">
        <v>57</v>
      </c>
      <c r="C161" s="46" t="s">
        <v>11</v>
      </c>
      <c r="D161" s="16" t="s">
        <v>198</v>
      </c>
      <c r="E161" s="48"/>
      <c r="F161" s="18">
        <f>F162</f>
        <v>0</v>
      </c>
      <c r="G161" s="138"/>
      <c r="H161" s="9"/>
    </row>
    <row r="162" spans="1:10" ht="12" customHeight="1" hidden="1">
      <c r="A162" s="44" t="s">
        <v>95</v>
      </c>
      <c r="B162" s="34" t="s">
        <v>57</v>
      </c>
      <c r="C162" s="34" t="s">
        <v>11</v>
      </c>
      <c r="D162" s="17" t="s">
        <v>198</v>
      </c>
      <c r="E162" s="48" t="s">
        <v>94</v>
      </c>
      <c r="F162" s="18">
        <v>0</v>
      </c>
      <c r="G162" s="138"/>
      <c r="H162" s="9"/>
      <c r="J162" s="7"/>
    </row>
    <row r="163" spans="1:8" ht="15" customHeight="1">
      <c r="A163" s="42" t="s">
        <v>269</v>
      </c>
      <c r="B163" s="46" t="s">
        <v>57</v>
      </c>
      <c r="C163" s="46" t="s">
        <v>11</v>
      </c>
      <c r="D163" s="22" t="s">
        <v>270</v>
      </c>
      <c r="E163" s="48"/>
      <c r="F163" s="18">
        <f>F164</f>
        <v>550000</v>
      </c>
      <c r="G163" s="18">
        <f>G164</f>
        <v>550000</v>
      </c>
      <c r="H163" s="9"/>
    </row>
    <row r="164" spans="1:10" ht="15" customHeight="1">
      <c r="A164" s="44" t="s">
        <v>95</v>
      </c>
      <c r="B164" s="34" t="s">
        <v>57</v>
      </c>
      <c r="C164" s="34" t="s">
        <v>11</v>
      </c>
      <c r="D164" s="22" t="s">
        <v>270</v>
      </c>
      <c r="E164" s="48" t="s">
        <v>94</v>
      </c>
      <c r="F164" s="23">
        <v>550000</v>
      </c>
      <c r="G164" s="23">
        <v>550000</v>
      </c>
      <c r="H164" s="9"/>
      <c r="J164" s="7"/>
    </row>
    <row r="165" spans="1:8" ht="12.75" customHeight="1">
      <c r="A165" s="42" t="s">
        <v>75</v>
      </c>
      <c r="B165" s="47" t="s">
        <v>57</v>
      </c>
      <c r="C165" s="47" t="s">
        <v>11</v>
      </c>
      <c r="D165" s="16" t="s">
        <v>219</v>
      </c>
      <c r="E165" s="47"/>
      <c r="F165" s="18">
        <f>F166</f>
        <v>126420.76</v>
      </c>
      <c r="G165" s="144">
        <f>G166</f>
        <v>71274.21</v>
      </c>
      <c r="H165" s="9"/>
    </row>
    <row r="166" spans="1:15" ht="13.5" customHeight="1">
      <c r="A166" s="25" t="s">
        <v>95</v>
      </c>
      <c r="B166" s="48" t="s">
        <v>57</v>
      </c>
      <c r="C166" s="48" t="s">
        <v>11</v>
      </c>
      <c r="D166" s="20" t="s">
        <v>219</v>
      </c>
      <c r="E166" s="17" t="s">
        <v>258</v>
      </c>
      <c r="F166" s="23">
        <v>126420.76</v>
      </c>
      <c r="G166" s="143">
        <v>71274.21</v>
      </c>
      <c r="H166" s="9"/>
      <c r="I166" s="153"/>
      <c r="J166" s="153"/>
      <c r="K166" s="153"/>
      <c r="L166" s="153"/>
      <c r="M166" s="153"/>
      <c r="N166" s="153"/>
      <c r="O166" s="153"/>
    </row>
    <row r="167" spans="1:8" ht="12.75" hidden="1">
      <c r="A167" s="42" t="s">
        <v>76</v>
      </c>
      <c r="B167" s="35" t="s">
        <v>57</v>
      </c>
      <c r="C167" s="35" t="s">
        <v>11</v>
      </c>
      <c r="D167" s="20" t="s">
        <v>147</v>
      </c>
      <c r="E167" s="48"/>
      <c r="F167" s="23"/>
      <c r="G167" s="141"/>
      <c r="H167" s="9"/>
    </row>
    <row r="168" spans="1:8" ht="12.75" hidden="1">
      <c r="A168" s="25" t="s">
        <v>95</v>
      </c>
      <c r="B168" s="48" t="s">
        <v>57</v>
      </c>
      <c r="C168" s="48" t="s">
        <v>11</v>
      </c>
      <c r="D168" s="20" t="s">
        <v>147</v>
      </c>
      <c r="E168" s="17" t="s">
        <v>94</v>
      </c>
      <c r="F168" s="23"/>
      <c r="G168" s="141"/>
      <c r="H168" s="9"/>
    </row>
    <row r="169" spans="1:8" ht="12.75" hidden="1">
      <c r="A169" s="42" t="s">
        <v>77</v>
      </c>
      <c r="B169" s="35" t="s">
        <v>57</v>
      </c>
      <c r="C169" s="35" t="s">
        <v>11</v>
      </c>
      <c r="D169" s="20" t="s">
        <v>148</v>
      </c>
      <c r="E169" s="48"/>
      <c r="F169" s="23"/>
      <c r="G169" s="141"/>
      <c r="H169" s="9"/>
    </row>
    <row r="170" spans="1:8" ht="12.75" hidden="1">
      <c r="A170" s="25" t="s">
        <v>95</v>
      </c>
      <c r="B170" s="48" t="s">
        <v>57</v>
      </c>
      <c r="C170" s="48" t="s">
        <v>11</v>
      </c>
      <c r="D170" s="20" t="s">
        <v>148</v>
      </c>
      <c r="E170" s="17" t="s">
        <v>94</v>
      </c>
      <c r="F170" s="23"/>
      <c r="G170" s="141"/>
      <c r="H170" s="9"/>
    </row>
    <row r="171" spans="1:10" ht="17.25" customHeight="1">
      <c r="A171" s="51" t="s">
        <v>78</v>
      </c>
      <c r="B171" s="22" t="s">
        <v>57</v>
      </c>
      <c r="C171" s="22" t="s">
        <v>11</v>
      </c>
      <c r="D171" s="16" t="s">
        <v>220</v>
      </c>
      <c r="E171" s="16"/>
      <c r="F171" s="18">
        <f>F172</f>
        <v>287758.8</v>
      </c>
      <c r="G171" s="18">
        <f>G172</f>
        <v>287758.8</v>
      </c>
      <c r="H171" s="10"/>
      <c r="J171" s="4"/>
    </row>
    <row r="172" spans="1:15" ht="13.5" customHeight="1">
      <c r="A172" s="25" t="s">
        <v>95</v>
      </c>
      <c r="B172" s="20" t="s">
        <v>57</v>
      </c>
      <c r="C172" s="20" t="s">
        <v>11</v>
      </c>
      <c r="D172" s="20" t="s">
        <v>220</v>
      </c>
      <c r="E172" s="17" t="s">
        <v>94</v>
      </c>
      <c r="F172" s="23">
        <v>287758.8</v>
      </c>
      <c r="G172" s="23">
        <v>287758.8</v>
      </c>
      <c r="H172" s="10"/>
      <c r="I172" s="112"/>
      <c r="J172" s="113"/>
      <c r="K172" s="113"/>
      <c r="L172" s="113"/>
      <c r="M172" s="113"/>
      <c r="N172" s="113"/>
      <c r="O172" s="113"/>
    </row>
    <row r="173" spans="1:9" ht="21.75" customHeight="1" hidden="1">
      <c r="A173" s="42" t="s">
        <v>179</v>
      </c>
      <c r="B173" s="47" t="s">
        <v>57</v>
      </c>
      <c r="C173" s="47" t="s">
        <v>11</v>
      </c>
      <c r="D173" s="16" t="s">
        <v>238</v>
      </c>
      <c r="E173" s="47"/>
      <c r="F173" s="18">
        <f>F174</f>
        <v>0</v>
      </c>
      <c r="G173" s="144">
        <f>G174</f>
        <v>0</v>
      </c>
      <c r="H173" s="9"/>
      <c r="I173" s="4"/>
    </row>
    <row r="174" spans="1:9" ht="15" customHeight="1" hidden="1">
      <c r="A174" s="43" t="s">
        <v>95</v>
      </c>
      <c r="B174" s="48" t="s">
        <v>57</v>
      </c>
      <c r="C174" s="48" t="s">
        <v>11</v>
      </c>
      <c r="D174" s="20" t="s">
        <v>239</v>
      </c>
      <c r="E174" s="48" t="s">
        <v>94</v>
      </c>
      <c r="F174" s="23">
        <v>0</v>
      </c>
      <c r="G174" s="143">
        <v>0</v>
      </c>
      <c r="H174" s="9"/>
      <c r="I174" s="110"/>
    </row>
    <row r="175" spans="1:9" ht="1.5" customHeight="1" hidden="1">
      <c r="A175" s="74" t="str">
        <f>'Прил. № 5'!A184</f>
        <v>Муниципальная программа "Благоустройство территории МО "Дмитриевское" на 2020 год"</v>
      </c>
      <c r="B175" s="47" t="s">
        <v>57</v>
      </c>
      <c r="C175" s="47" t="s">
        <v>11</v>
      </c>
      <c r="D175" s="16" t="s">
        <v>246</v>
      </c>
      <c r="E175" s="123"/>
      <c r="F175" s="18">
        <f>F176</f>
        <v>0</v>
      </c>
      <c r="G175" s="18">
        <f>G176</f>
        <v>0</v>
      </c>
      <c r="H175" s="9"/>
      <c r="I175" s="110"/>
    </row>
    <row r="176" spans="1:9" ht="15" customHeight="1" hidden="1">
      <c r="A176" s="43" t="s">
        <v>250</v>
      </c>
      <c r="B176" s="48" t="s">
        <v>57</v>
      </c>
      <c r="C176" s="48" t="s">
        <v>11</v>
      </c>
      <c r="D176" s="20" t="s">
        <v>248</v>
      </c>
      <c r="E176" s="53"/>
      <c r="F176" s="23">
        <f>F177</f>
        <v>0</v>
      </c>
      <c r="G176" s="23">
        <f>G177</f>
        <v>0</v>
      </c>
      <c r="H176" s="9"/>
      <c r="I176" s="110"/>
    </row>
    <row r="177" spans="1:9" ht="15" customHeight="1" hidden="1">
      <c r="A177" s="43" t="s">
        <v>95</v>
      </c>
      <c r="B177" s="48" t="s">
        <v>57</v>
      </c>
      <c r="C177" s="48" t="s">
        <v>11</v>
      </c>
      <c r="D177" s="20" t="s">
        <v>248</v>
      </c>
      <c r="E177" s="53" t="s">
        <v>94</v>
      </c>
      <c r="F177" s="23">
        <v>0</v>
      </c>
      <c r="G177" s="23">
        <v>0</v>
      </c>
      <c r="H177" s="9"/>
      <c r="I177" s="110"/>
    </row>
    <row r="178" spans="1:8" ht="6" customHeight="1" hidden="1">
      <c r="A178" s="52"/>
      <c r="B178" s="48"/>
      <c r="C178" s="48"/>
      <c r="D178" s="34"/>
      <c r="E178" s="53"/>
      <c r="F178" s="55"/>
      <c r="G178" s="141"/>
      <c r="H178" s="1"/>
    </row>
    <row r="179" spans="1:8" ht="15" customHeight="1" hidden="1">
      <c r="A179" s="45" t="s">
        <v>68</v>
      </c>
      <c r="B179" s="46" t="s">
        <v>55</v>
      </c>
      <c r="C179" s="47" t="s">
        <v>157</v>
      </c>
      <c r="D179" s="48"/>
      <c r="E179" s="53"/>
      <c r="F179" s="23"/>
      <c r="G179" s="18">
        <f>G180</f>
        <v>268612.38</v>
      </c>
      <c r="H179" s="1"/>
    </row>
    <row r="180" spans="1:8" ht="15.75" customHeight="1" hidden="1">
      <c r="A180" s="54" t="s">
        <v>69</v>
      </c>
      <c r="B180" s="46" t="s">
        <v>55</v>
      </c>
      <c r="C180" s="46" t="s">
        <v>5</v>
      </c>
      <c r="D180" s="48"/>
      <c r="E180" s="53"/>
      <c r="F180" s="23"/>
      <c r="G180" s="23">
        <v>268612.38</v>
      </c>
      <c r="H180" s="1"/>
    </row>
    <row r="181" spans="1:8" ht="30" customHeight="1" hidden="1">
      <c r="A181" s="49" t="s">
        <v>70</v>
      </c>
      <c r="B181" s="35" t="s">
        <v>55</v>
      </c>
      <c r="C181" s="35" t="s">
        <v>5</v>
      </c>
      <c r="D181" s="35" t="s">
        <v>130</v>
      </c>
      <c r="E181" s="53"/>
      <c r="F181" s="23"/>
      <c r="G181" s="18">
        <f>G182</f>
        <v>100000</v>
      </c>
      <c r="H181" s="1"/>
    </row>
    <row r="182" spans="1:8" ht="19.5" customHeight="1" hidden="1">
      <c r="A182" s="52" t="s">
        <v>126</v>
      </c>
      <c r="B182" s="48" t="s">
        <v>55</v>
      </c>
      <c r="C182" s="48" t="s">
        <v>5</v>
      </c>
      <c r="D182" s="34" t="s">
        <v>127</v>
      </c>
      <c r="E182" s="53"/>
      <c r="F182" s="23"/>
      <c r="G182" s="143">
        <v>100000</v>
      </c>
      <c r="H182" s="1"/>
    </row>
    <row r="183" spans="1:8" ht="25.5" customHeight="1" hidden="1">
      <c r="A183" s="52" t="s">
        <v>129</v>
      </c>
      <c r="B183" s="48" t="s">
        <v>55</v>
      </c>
      <c r="C183" s="48" t="s">
        <v>5</v>
      </c>
      <c r="D183" s="34" t="s">
        <v>127</v>
      </c>
      <c r="E183" s="53" t="s">
        <v>128</v>
      </c>
      <c r="F183" s="23"/>
      <c r="G183" s="143">
        <v>159000</v>
      </c>
      <c r="H183" s="1"/>
    </row>
    <row r="184" spans="1:8" ht="8.25" customHeight="1" hidden="1">
      <c r="A184" s="52" t="s">
        <v>88</v>
      </c>
      <c r="B184" s="48" t="s">
        <v>55</v>
      </c>
      <c r="C184" s="48" t="s">
        <v>14</v>
      </c>
      <c r="D184" s="35"/>
      <c r="E184" s="53"/>
      <c r="F184" s="23"/>
      <c r="G184" s="143">
        <v>159000</v>
      </c>
      <c r="H184" s="1"/>
    </row>
    <row r="185" spans="1:8" ht="31.5" customHeight="1" hidden="1">
      <c r="A185" s="49" t="s">
        <v>131</v>
      </c>
      <c r="B185" s="48" t="s">
        <v>55</v>
      </c>
      <c r="C185" s="48" t="s">
        <v>14</v>
      </c>
      <c r="D185" s="35" t="s">
        <v>120</v>
      </c>
      <c r="E185" s="53"/>
      <c r="F185" s="23">
        <v>0</v>
      </c>
      <c r="G185" s="143">
        <v>159000</v>
      </c>
      <c r="H185" s="1"/>
    </row>
    <row r="186" spans="1:8" ht="26.25" customHeight="1" hidden="1">
      <c r="A186" s="56" t="s">
        <v>132</v>
      </c>
      <c r="B186" s="48" t="s">
        <v>55</v>
      </c>
      <c r="C186" s="48" t="s">
        <v>14</v>
      </c>
      <c r="D186" s="34" t="s">
        <v>133</v>
      </c>
      <c r="E186" s="53"/>
      <c r="F186" s="23"/>
      <c r="G186" s="142"/>
      <c r="H186" s="1"/>
    </row>
    <row r="187" spans="1:8" ht="25.5" customHeight="1" hidden="1">
      <c r="A187" s="25" t="s">
        <v>149</v>
      </c>
      <c r="B187" s="48" t="s">
        <v>55</v>
      </c>
      <c r="C187" s="48" t="s">
        <v>14</v>
      </c>
      <c r="D187" s="34" t="s">
        <v>133</v>
      </c>
      <c r="E187" s="53" t="s">
        <v>150</v>
      </c>
      <c r="F187" s="23"/>
      <c r="G187" s="142"/>
      <c r="H187" s="1"/>
    </row>
    <row r="188" spans="1:8" ht="17.25" customHeight="1" hidden="1">
      <c r="A188" s="31" t="s">
        <v>134</v>
      </c>
      <c r="B188" s="48" t="s">
        <v>55</v>
      </c>
      <c r="C188" s="48" t="s">
        <v>14</v>
      </c>
      <c r="D188" s="34" t="s">
        <v>135</v>
      </c>
      <c r="E188" s="53"/>
      <c r="F188" s="23"/>
      <c r="G188" s="142"/>
      <c r="H188" s="1"/>
    </row>
    <row r="189" spans="1:8" ht="15" customHeight="1" hidden="1">
      <c r="A189" s="25" t="s">
        <v>149</v>
      </c>
      <c r="B189" s="48" t="s">
        <v>55</v>
      </c>
      <c r="C189" s="48" t="s">
        <v>14</v>
      </c>
      <c r="D189" s="34" t="s">
        <v>135</v>
      </c>
      <c r="E189" s="53" t="s">
        <v>150</v>
      </c>
      <c r="F189" s="23"/>
      <c r="G189" s="142"/>
      <c r="H189" s="1"/>
    </row>
    <row r="190" spans="1:8" ht="33.75" hidden="1">
      <c r="A190" s="31" t="s">
        <v>136</v>
      </c>
      <c r="B190" s="48" t="s">
        <v>55</v>
      </c>
      <c r="C190" s="48" t="s">
        <v>14</v>
      </c>
      <c r="D190" s="34" t="s">
        <v>137</v>
      </c>
      <c r="E190" s="53"/>
      <c r="F190" s="23"/>
      <c r="G190" s="142"/>
      <c r="H190" s="1"/>
    </row>
    <row r="191" spans="1:8" ht="38.25" customHeight="1" hidden="1">
      <c r="A191" s="25" t="s">
        <v>149</v>
      </c>
      <c r="B191" s="48" t="s">
        <v>55</v>
      </c>
      <c r="C191" s="48" t="s">
        <v>14</v>
      </c>
      <c r="D191" s="34" t="s">
        <v>137</v>
      </c>
      <c r="E191" s="53" t="s">
        <v>150</v>
      </c>
      <c r="F191" s="23"/>
      <c r="G191" s="142"/>
      <c r="H191" s="1"/>
    </row>
    <row r="192" spans="1:8" ht="12.75" hidden="1">
      <c r="A192" s="45" t="s">
        <v>23</v>
      </c>
      <c r="B192" s="47" t="s">
        <v>82</v>
      </c>
      <c r="C192" s="47" t="s">
        <v>157</v>
      </c>
      <c r="D192" s="35"/>
      <c r="E192" s="53"/>
      <c r="F192" s="23">
        <v>0</v>
      </c>
      <c r="G192" s="142"/>
      <c r="H192" s="1"/>
    </row>
    <row r="193" spans="1:8" ht="16.5" customHeight="1" hidden="1">
      <c r="A193" s="54" t="s">
        <v>138</v>
      </c>
      <c r="B193" s="47" t="s">
        <v>82</v>
      </c>
      <c r="C193" s="47" t="s">
        <v>5</v>
      </c>
      <c r="D193" s="35"/>
      <c r="E193" s="53"/>
      <c r="F193" s="23">
        <v>0</v>
      </c>
      <c r="G193" s="142"/>
      <c r="H193" s="1"/>
    </row>
    <row r="194" spans="1:8" ht="14.25" customHeight="1" hidden="1">
      <c r="A194" s="49" t="s">
        <v>139</v>
      </c>
      <c r="B194" s="35" t="s">
        <v>82</v>
      </c>
      <c r="C194" s="35" t="s">
        <v>5</v>
      </c>
      <c r="D194" s="35" t="s">
        <v>140</v>
      </c>
      <c r="E194" s="53"/>
      <c r="F194" s="23">
        <v>0</v>
      </c>
      <c r="G194" s="142"/>
      <c r="H194" s="1"/>
    </row>
    <row r="195" spans="1:8" ht="12.75" hidden="1">
      <c r="A195" s="52" t="s">
        <v>141</v>
      </c>
      <c r="B195" s="48" t="s">
        <v>82</v>
      </c>
      <c r="C195" s="48" t="s">
        <v>5</v>
      </c>
      <c r="D195" s="47" t="s">
        <v>142</v>
      </c>
      <c r="E195" s="53"/>
      <c r="F195" s="23">
        <v>0</v>
      </c>
      <c r="G195" s="142"/>
      <c r="H195" s="1"/>
    </row>
    <row r="196" spans="1:8" ht="12.75" hidden="1">
      <c r="A196" s="52" t="s">
        <v>141</v>
      </c>
      <c r="B196" s="48" t="s">
        <v>82</v>
      </c>
      <c r="C196" s="48" t="s">
        <v>5</v>
      </c>
      <c r="D196" s="47" t="s">
        <v>142</v>
      </c>
      <c r="E196" s="53" t="s">
        <v>151</v>
      </c>
      <c r="F196" s="23">
        <v>0</v>
      </c>
      <c r="G196" s="142"/>
      <c r="H196" s="1"/>
    </row>
    <row r="197" spans="1:8" ht="12.75">
      <c r="A197" s="57" t="s">
        <v>3</v>
      </c>
      <c r="B197" s="58"/>
      <c r="C197" s="58"/>
      <c r="D197" s="58"/>
      <c r="E197" s="58"/>
      <c r="F197" s="59">
        <f>F14+F69+F78+F117+F142</f>
        <v>3212825.3400000003</v>
      </c>
      <c r="G197" s="59">
        <f>G14+G69+G78+G142</f>
        <v>3151229.41</v>
      </c>
      <c r="H197" s="1"/>
    </row>
    <row r="198" spans="6:7" ht="12.75">
      <c r="F198" s="102"/>
      <c r="G198" s="1"/>
    </row>
    <row r="199" spans="6:7" ht="12.75">
      <c r="F199" s="107"/>
      <c r="G199" s="1"/>
    </row>
    <row r="200" spans="6:7" ht="12.75">
      <c r="F200" s="73"/>
      <c r="G200" s="1"/>
    </row>
    <row r="201" spans="6:7" ht="12.75">
      <c r="F201" s="73"/>
      <c r="G201" s="1"/>
    </row>
    <row r="202" spans="6:7" ht="12.75">
      <c r="F202" s="73"/>
      <c r="G202" s="1"/>
    </row>
    <row r="203" ht="12.75">
      <c r="G203" s="1"/>
    </row>
    <row r="204" ht="12.75">
      <c r="G204" s="1"/>
    </row>
    <row r="205" ht="12.75">
      <c r="G205" s="145"/>
    </row>
  </sheetData>
  <sheetProtection/>
  <mergeCells count="23">
    <mergeCell ref="A11:A12"/>
    <mergeCell ref="F11:G11"/>
    <mergeCell ref="A4:F4"/>
    <mergeCell ref="P42:R42"/>
    <mergeCell ref="I46:R46"/>
    <mergeCell ref="I76:O76"/>
    <mergeCell ref="A9:H9"/>
    <mergeCell ref="A1:G1"/>
    <mergeCell ref="A2:G2"/>
    <mergeCell ref="A3:G3"/>
    <mergeCell ref="B11:B12"/>
    <mergeCell ref="C11:C12"/>
    <mergeCell ref="D11:D12"/>
    <mergeCell ref="A6:F6"/>
    <mergeCell ref="A5:F5"/>
    <mergeCell ref="B7:F7"/>
    <mergeCell ref="B8:F8"/>
    <mergeCell ref="I115:Q115"/>
    <mergeCell ref="I166:O166"/>
    <mergeCell ref="E11:E12"/>
    <mergeCell ref="H11:H12"/>
    <mergeCell ref="I40:Q40"/>
    <mergeCell ref="M41:Q41"/>
  </mergeCells>
  <printOptions/>
  <pageMargins left="0.87" right="0.37" top="0.4" bottom="0.53" header="0.28" footer="0.5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zoomScalePageLayoutView="0" workbookViewId="0" topLeftCell="A1">
      <selection activeCell="A9" sqref="A9:F9"/>
    </sheetView>
  </sheetViews>
  <sheetFormatPr defaultColWidth="9.00390625" defaultRowHeight="12.75"/>
  <cols>
    <col min="1" max="1" width="75.375" style="0" customWidth="1"/>
    <col min="2" max="2" width="5.625" style="0" customWidth="1"/>
    <col min="3" max="3" width="5.375" style="0" customWidth="1"/>
    <col min="4" max="4" width="17.875" style="0" customWidth="1"/>
    <col min="5" max="5" width="12.625" style="0" customWidth="1"/>
    <col min="6" max="6" width="11.875" style="0" hidden="1" customWidth="1"/>
    <col min="8" max="8" width="9.75390625" style="0" customWidth="1"/>
  </cols>
  <sheetData>
    <row r="1" spans="1:5" ht="12.75">
      <c r="A1" s="158" t="s">
        <v>255</v>
      </c>
      <c r="B1" s="158"/>
      <c r="C1" s="158"/>
      <c r="D1" s="158"/>
      <c r="E1" s="158"/>
    </row>
    <row r="2" spans="1:5" ht="12.75">
      <c r="A2" s="158" t="s">
        <v>268</v>
      </c>
      <c r="B2" s="158"/>
      <c r="C2" s="158"/>
      <c r="D2" s="158"/>
      <c r="E2" s="158"/>
    </row>
    <row r="3" spans="1:5" ht="12.75">
      <c r="A3" s="158" t="s">
        <v>271</v>
      </c>
      <c r="B3" s="158"/>
      <c r="C3" s="158"/>
      <c r="D3" s="158"/>
      <c r="E3" s="158"/>
    </row>
    <row r="4" spans="1:6" ht="11.25" customHeight="1">
      <c r="A4" s="162"/>
      <c r="B4" s="169"/>
      <c r="C4" s="169"/>
      <c r="D4" s="169"/>
      <c r="F4" s="1"/>
    </row>
    <row r="5" spans="1:6" ht="15" customHeight="1" hidden="1">
      <c r="A5" s="162"/>
      <c r="B5" s="163"/>
      <c r="C5" s="163"/>
      <c r="D5" s="163"/>
      <c r="E5" s="64"/>
      <c r="F5" s="1"/>
    </row>
    <row r="6" spans="1:6" ht="14.25" customHeight="1" hidden="1">
      <c r="A6" s="162" t="s">
        <v>176</v>
      </c>
      <c r="B6" s="163"/>
      <c r="C6" s="163"/>
      <c r="D6" s="163"/>
      <c r="E6" s="64"/>
      <c r="F6" s="1"/>
    </row>
    <row r="7" spans="2:6" ht="21.75" customHeight="1" hidden="1">
      <c r="B7" s="164"/>
      <c r="C7" s="164"/>
      <c r="D7" s="164"/>
      <c r="F7" s="1"/>
    </row>
    <row r="8" spans="2:6" ht="15.75" customHeight="1">
      <c r="B8" s="158" t="s">
        <v>176</v>
      </c>
      <c r="C8" s="158"/>
      <c r="D8" s="158"/>
      <c r="F8" s="1"/>
    </row>
    <row r="9" spans="1:6" ht="48" customHeight="1">
      <c r="A9" s="165" t="s">
        <v>265</v>
      </c>
      <c r="B9" s="165"/>
      <c r="C9" s="165"/>
      <c r="D9" s="165"/>
      <c r="E9" s="165"/>
      <c r="F9" s="165"/>
    </row>
    <row r="10" spans="4:6" ht="12.75">
      <c r="D10" s="4"/>
      <c r="F10" s="1"/>
    </row>
    <row r="11" spans="1:6" ht="12.75" customHeight="1">
      <c r="A11" s="155" t="s">
        <v>0</v>
      </c>
      <c r="B11" s="154" t="s">
        <v>71</v>
      </c>
      <c r="C11" s="154" t="s">
        <v>72</v>
      </c>
      <c r="D11" s="172" t="s">
        <v>2</v>
      </c>
      <c r="E11" s="172"/>
      <c r="F11" s="160"/>
    </row>
    <row r="12" spans="1:6" ht="42.75" customHeight="1">
      <c r="A12" s="155"/>
      <c r="B12" s="154"/>
      <c r="C12" s="154"/>
      <c r="D12" s="13" t="s">
        <v>253</v>
      </c>
      <c r="E12" s="13" t="s">
        <v>254</v>
      </c>
      <c r="F12" s="160"/>
    </row>
    <row r="13" spans="1:6" ht="12.75">
      <c r="A13" s="2">
        <v>1</v>
      </c>
      <c r="B13" s="2">
        <v>2</v>
      </c>
      <c r="C13" s="2">
        <v>3</v>
      </c>
      <c r="D13" s="3">
        <v>4</v>
      </c>
      <c r="E13" s="3">
        <v>5</v>
      </c>
      <c r="F13" s="1"/>
    </row>
    <row r="14" spans="1:8" ht="24.75" customHeight="1">
      <c r="A14" s="14" t="s">
        <v>4</v>
      </c>
      <c r="B14" s="15" t="s">
        <v>5</v>
      </c>
      <c r="C14" s="16" t="s">
        <v>157</v>
      </c>
      <c r="D14" s="18">
        <f>D15+D27+D32+D38</f>
        <v>2087192.58</v>
      </c>
      <c r="E14" s="18">
        <f>E15+E27+E32+E38</f>
        <v>2080743.2</v>
      </c>
      <c r="F14" s="8"/>
      <c r="G14" s="4"/>
      <c r="H14" s="4"/>
    </row>
    <row r="15" spans="1:8" ht="10.5" customHeight="1">
      <c r="A15" s="26" t="s">
        <v>6</v>
      </c>
      <c r="B15" s="20" t="s">
        <v>5</v>
      </c>
      <c r="C15" s="20" t="s">
        <v>7</v>
      </c>
      <c r="D15" s="23">
        <v>628214.74</v>
      </c>
      <c r="E15" s="23">
        <v>628214.74</v>
      </c>
      <c r="F15" s="8"/>
      <c r="G15" s="4"/>
      <c r="H15" s="4"/>
    </row>
    <row r="16" spans="1:8" ht="2.25" customHeight="1" hidden="1">
      <c r="A16" s="26"/>
      <c r="B16" s="20"/>
      <c r="C16" s="20"/>
      <c r="D16" s="23"/>
      <c r="E16" s="55"/>
      <c r="F16" s="9"/>
      <c r="G16" s="4"/>
      <c r="H16" s="6"/>
    </row>
    <row r="17" spans="1:8" ht="0.75" customHeight="1" hidden="1">
      <c r="A17" s="96" t="s">
        <v>154</v>
      </c>
      <c r="B17" s="29" t="s">
        <v>5</v>
      </c>
      <c r="C17" s="29" t="s">
        <v>11</v>
      </c>
      <c r="D17" s="23"/>
      <c r="E17" s="55"/>
      <c r="F17" s="9"/>
      <c r="G17" s="4"/>
      <c r="H17" s="4"/>
    </row>
    <row r="18" spans="1:8" ht="16.5" customHeight="1" hidden="1">
      <c r="A18" s="97" t="s">
        <v>155</v>
      </c>
      <c r="B18" s="29" t="s">
        <v>5</v>
      </c>
      <c r="C18" s="29" t="s">
        <v>11</v>
      </c>
      <c r="D18" s="23"/>
      <c r="E18" s="55"/>
      <c r="F18" s="9"/>
      <c r="G18" s="4"/>
      <c r="H18" s="4"/>
    </row>
    <row r="19" spans="1:8" ht="28.5" customHeight="1" hidden="1">
      <c r="A19" s="25" t="s">
        <v>89</v>
      </c>
      <c r="B19" s="17" t="s">
        <v>5</v>
      </c>
      <c r="C19" s="17" t="s">
        <v>11</v>
      </c>
      <c r="D19" s="23"/>
      <c r="E19" s="55"/>
      <c r="F19" s="9"/>
      <c r="G19" s="4"/>
      <c r="H19" s="4"/>
    </row>
    <row r="20" spans="1:8" ht="22.5" customHeight="1" hidden="1">
      <c r="A20" s="26" t="s">
        <v>90</v>
      </c>
      <c r="B20" s="20" t="s">
        <v>5</v>
      </c>
      <c r="C20" s="20" t="s">
        <v>11</v>
      </c>
      <c r="D20" s="23"/>
      <c r="E20" s="55"/>
      <c r="F20" s="9"/>
      <c r="G20" s="4"/>
      <c r="H20" s="4"/>
    </row>
    <row r="21" spans="1:8" ht="20.25" customHeight="1" hidden="1">
      <c r="A21" s="26" t="s">
        <v>92</v>
      </c>
      <c r="B21" s="20" t="s">
        <v>5</v>
      </c>
      <c r="C21" s="20" t="s">
        <v>11</v>
      </c>
      <c r="D21" s="23"/>
      <c r="E21" s="55"/>
      <c r="F21" s="9"/>
      <c r="G21" s="4"/>
      <c r="H21" s="4"/>
    </row>
    <row r="22" spans="1:8" ht="18" customHeight="1" hidden="1">
      <c r="A22" s="96" t="s">
        <v>156</v>
      </c>
      <c r="B22" s="29" t="s">
        <v>5</v>
      </c>
      <c r="C22" s="29" t="s">
        <v>11</v>
      </c>
      <c r="D22" s="23"/>
      <c r="E22" s="55"/>
      <c r="F22" s="9"/>
      <c r="G22" s="4"/>
      <c r="H22" s="4"/>
    </row>
    <row r="23" spans="1:8" ht="22.5" customHeight="1" hidden="1">
      <c r="A23" s="25" t="s">
        <v>89</v>
      </c>
      <c r="B23" s="20" t="s">
        <v>5</v>
      </c>
      <c r="C23" s="20" t="s">
        <v>11</v>
      </c>
      <c r="D23" s="23"/>
      <c r="E23" s="55"/>
      <c r="F23" s="9"/>
      <c r="G23" s="4"/>
      <c r="H23" s="4"/>
    </row>
    <row r="24" spans="1:8" ht="21" customHeight="1" hidden="1">
      <c r="A24" s="26" t="s">
        <v>90</v>
      </c>
      <c r="B24" s="20" t="s">
        <v>5</v>
      </c>
      <c r="C24" s="20" t="s">
        <v>11</v>
      </c>
      <c r="D24" s="23"/>
      <c r="E24" s="55"/>
      <c r="F24" s="9"/>
      <c r="G24" s="4"/>
      <c r="H24" s="4"/>
    </row>
    <row r="25" spans="1:8" ht="21.75" customHeight="1" hidden="1">
      <c r="A25" s="26" t="s">
        <v>92</v>
      </c>
      <c r="B25" s="20" t="s">
        <v>5</v>
      </c>
      <c r="C25" s="20" t="s">
        <v>11</v>
      </c>
      <c r="D25" s="23"/>
      <c r="E25" s="55"/>
      <c r="F25" s="9"/>
      <c r="G25" s="4"/>
      <c r="H25" s="4"/>
    </row>
    <row r="26" spans="1:8" ht="3.75" customHeight="1" hidden="1">
      <c r="A26" s="25"/>
      <c r="B26" s="17"/>
      <c r="C26" s="17"/>
      <c r="D26" s="23"/>
      <c r="E26" s="55"/>
      <c r="F26" s="9"/>
      <c r="G26" s="4"/>
      <c r="H26" s="4"/>
    </row>
    <row r="27" spans="1:8" ht="24" customHeight="1">
      <c r="A27" s="31" t="s">
        <v>13</v>
      </c>
      <c r="B27" s="17" t="s">
        <v>5</v>
      </c>
      <c r="C27" s="17" t="s">
        <v>14</v>
      </c>
      <c r="D27" s="23">
        <v>1451966.84</v>
      </c>
      <c r="E27" s="23">
        <v>1445517.46</v>
      </c>
      <c r="F27" s="9"/>
      <c r="G27" s="4"/>
      <c r="H27" s="4"/>
    </row>
    <row r="28" spans="1:8" ht="83.25" customHeight="1" hidden="1">
      <c r="A28" s="25" t="s">
        <v>15</v>
      </c>
      <c r="B28" s="20" t="s">
        <v>5</v>
      </c>
      <c r="C28" s="20" t="s">
        <v>14</v>
      </c>
      <c r="D28" s="23"/>
      <c r="E28" s="23"/>
      <c r="F28" s="9"/>
      <c r="G28" s="4"/>
      <c r="H28" s="4"/>
    </row>
    <row r="29" spans="1:8" ht="1.5" customHeight="1" hidden="1">
      <c r="A29" s="25" t="s">
        <v>17</v>
      </c>
      <c r="B29" s="20" t="s">
        <v>5</v>
      </c>
      <c r="C29" s="20" t="s">
        <v>14</v>
      </c>
      <c r="D29" s="23"/>
      <c r="E29" s="23"/>
      <c r="F29" s="9"/>
      <c r="G29" s="4"/>
      <c r="H29" s="4"/>
    </row>
    <row r="30" spans="1:8" ht="37.5" customHeight="1" hidden="1">
      <c r="A30" s="25" t="s">
        <v>19</v>
      </c>
      <c r="B30" s="20" t="s">
        <v>5</v>
      </c>
      <c r="C30" s="20" t="s">
        <v>14</v>
      </c>
      <c r="D30" s="23"/>
      <c r="E30" s="23"/>
      <c r="F30" s="9"/>
      <c r="G30" s="4"/>
      <c r="H30" s="4"/>
    </row>
    <row r="31" spans="1:8" ht="3.75" customHeight="1" hidden="1">
      <c r="A31" s="25"/>
      <c r="B31" s="20"/>
      <c r="C31" s="20"/>
      <c r="D31" s="23"/>
      <c r="E31" s="23"/>
      <c r="F31" s="9"/>
      <c r="G31" s="4"/>
      <c r="H31" s="4"/>
    </row>
    <row r="32" spans="1:8" ht="21.75" customHeight="1">
      <c r="A32" s="25" t="s">
        <v>21</v>
      </c>
      <c r="B32" s="17" t="s">
        <v>5</v>
      </c>
      <c r="C32" s="17" t="s">
        <v>22</v>
      </c>
      <c r="D32" s="23">
        <v>1011</v>
      </c>
      <c r="E32" s="23">
        <v>1011</v>
      </c>
      <c r="F32" s="9"/>
      <c r="G32" s="4"/>
      <c r="H32" s="4"/>
    </row>
    <row r="33" spans="1:8" ht="1.5" customHeight="1" hidden="1">
      <c r="A33" s="25"/>
      <c r="B33" s="20"/>
      <c r="C33" s="20"/>
      <c r="D33" s="23"/>
      <c r="E33" s="23"/>
      <c r="F33" s="9"/>
      <c r="G33" s="4"/>
      <c r="H33" s="4"/>
    </row>
    <row r="34" spans="1:8" ht="0.75" customHeight="1">
      <c r="A34" s="25" t="s">
        <v>83</v>
      </c>
      <c r="B34" s="17" t="s">
        <v>5</v>
      </c>
      <c r="C34" s="17" t="s">
        <v>84</v>
      </c>
      <c r="D34" s="23">
        <v>0</v>
      </c>
      <c r="E34" s="23">
        <v>86835.4</v>
      </c>
      <c r="F34" s="9"/>
      <c r="G34" s="4"/>
      <c r="H34" s="4"/>
    </row>
    <row r="35" spans="1:8" ht="21.75" customHeight="1" hidden="1">
      <c r="A35" s="19" t="s">
        <v>25</v>
      </c>
      <c r="B35" s="15" t="s">
        <v>5</v>
      </c>
      <c r="C35" s="15" t="s">
        <v>24</v>
      </c>
      <c r="D35" s="23"/>
      <c r="E35" s="23"/>
      <c r="F35" s="9"/>
      <c r="G35" s="4"/>
      <c r="H35" s="4"/>
    </row>
    <row r="36" spans="1:8" ht="15.75" customHeight="1" hidden="1">
      <c r="A36" s="27" t="s">
        <v>144</v>
      </c>
      <c r="B36" s="22" t="s">
        <v>5</v>
      </c>
      <c r="C36" s="22" t="s">
        <v>24</v>
      </c>
      <c r="D36" s="23"/>
      <c r="E36" s="23"/>
      <c r="F36" s="9"/>
      <c r="G36" s="4"/>
      <c r="H36" s="4"/>
    </row>
    <row r="37" spans="1:8" ht="16.5" customHeight="1" hidden="1">
      <c r="A37" s="36" t="s">
        <v>144</v>
      </c>
      <c r="B37" s="20" t="s">
        <v>5</v>
      </c>
      <c r="C37" s="22" t="s">
        <v>24</v>
      </c>
      <c r="D37" s="23"/>
      <c r="E37" s="23"/>
      <c r="F37" s="9"/>
      <c r="G37" s="4"/>
      <c r="H37" s="4"/>
    </row>
    <row r="38" spans="1:8" ht="12" customHeight="1">
      <c r="A38" s="36" t="s">
        <v>231</v>
      </c>
      <c r="B38" s="20" t="s">
        <v>5</v>
      </c>
      <c r="C38" s="17" t="s">
        <v>82</v>
      </c>
      <c r="D38" s="23">
        <v>6000</v>
      </c>
      <c r="E38" s="23">
        <v>6000</v>
      </c>
      <c r="F38" s="9"/>
      <c r="G38" s="4"/>
      <c r="H38" s="4"/>
    </row>
    <row r="39" spans="1:8" ht="23.25" customHeight="1">
      <c r="A39" s="37" t="s">
        <v>158</v>
      </c>
      <c r="B39" s="15" t="s">
        <v>7</v>
      </c>
      <c r="C39" s="16" t="s">
        <v>157</v>
      </c>
      <c r="D39" s="18">
        <f>D40</f>
        <v>131597.46</v>
      </c>
      <c r="E39" s="18">
        <f>E40</f>
        <v>131597.46</v>
      </c>
      <c r="F39" s="9"/>
      <c r="G39" s="4"/>
      <c r="H39" s="4"/>
    </row>
    <row r="40" spans="1:8" ht="14.25" customHeight="1">
      <c r="A40" s="61" t="s">
        <v>80</v>
      </c>
      <c r="B40" s="17" t="s">
        <v>7</v>
      </c>
      <c r="C40" s="17" t="s">
        <v>11</v>
      </c>
      <c r="D40" s="23">
        <v>131597.46</v>
      </c>
      <c r="E40" s="23">
        <v>131597.46</v>
      </c>
      <c r="F40" s="9"/>
      <c r="G40" s="4"/>
      <c r="H40" s="4"/>
    </row>
    <row r="41" spans="1:8" ht="0.75" customHeight="1" hidden="1">
      <c r="A41" s="25"/>
      <c r="B41" s="20"/>
      <c r="C41" s="20"/>
      <c r="D41" s="23"/>
      <c r="E41" s="55"/>
      <c r="F41" s="9"/>
      <c r="G41" s="4"/>
      <c r="H41" s="4"/>
    </row>
    <row r="42" spans="1:8" ht="24.75" customHeight="1">
      <c r="A42" s="19" t="s">
        <v>27</v>
      </c>
      <c r="B42" s="15" t="s">
        <v>11</v>
      </c>
      <c r="C42" s="16" t="s">
        <v>157</v>
      </c>
      <c r="D42" s="18">
        <f>D73</f>
        <v>29855.74</v>
      </c>
      <c r="E42" s="18">
        <f>E73</f>
        <v>29855.74</v>
      </c>
      <c r="F42" s="9"/>
      <c r="G42" s="4"/>
      <c r="H42" s="4"/>
    </row>
    <row r="43" spans="1:8" ht="0.75" customHeight="1">
      <c r="A43" s="40" t="s">
        <v>28</v>
      </c>
      <c r="B43" s="20" t="s">
        <v>11</v>
      </c>
      <c r="C43" s="20" t="s">
        <v>7</v>
      </c>
      <c r="D43" s="23"/>
      <c r="E43" s="55"/>
      <c r="F43" s="9"/>
      <c r="G43" s="4"/>
      <c r="H43" s="4"/>
    </row>
    <row r="44" spans="1:8" ht="24.75" customHeight="1" hidden="1">
      <c r="A44" s="40" t="s">
        <v>29</v>
      </c>
      <c r="B44" s="20" t="s">
        <v>11</v>
      </c>
      <c r="C44" s="20" t="s">
        <v>7</v>
      </c>
      <c r="D44" s="23"/>
      <c r="E44" s="55"/>
      <c r="F44" s="9"/>
      <c r="G44" s="4"/>
      <c r="H44" s="4"/>
    </row>
    <row r="45" spans="1:8" ht="36" customHeight="1" hidden="1">
      <c r="A45" s="40" t="s">
        <v>31</v>
      </c>
      <c r="B45" s="20" t="s">
        <v>11</v>
      </c>
      <c r="C45" s="20" t="s">
        <v>7</v>
      </c>
      <c r="D45" s="23"/>
      <c r="E45" s="55"/>
      <c r="F45" s="9"/>
      <c r="G45" s="4"/>
      <c r="H45" s="4"/>
    </row>
    <row r="46" spans="1:8" ht="60.75" customHeight="1" hidden="1">
      <c r="A46" s="40" t="s">
        <v>34</v>
      </c>
      <c r="B46" s="20" t="s">
        <v>11</v>
      </c>
      <c r="C46" s="20" t="s">
        <v>7</v>
      </c>
      <c r="D46" s="23"/>
      <c r="E46" s="55"/>
      <c r="F46" s="9"/>
      <c r="G46" s="4"/>
      <c r="H46" s="4"/>
    </row>
    <row r="47" spans="1:8" ht="12.75" hidden="1">
      <c r="A47" s="40" t="s">
        <v>36</v>
      </c>
      <c r="B47" s="20" t="s">
        <v>11</v>
      </c>
      <c r="C47" s="20" t="s">
        <v>7</v>
      </c>
      <c r="D47" s="23"/>
      <c r="E47" s="55"/>
      <c r="F47" s="9"/>
      <c r="G47" s="4"/>
      <c r="H47" s="4"/>
    </row>
    <row r="48" spans="1:8" ht="46.5" customHeight="1" hidden="1">
      <c r="A48" s="40" t="s">
        <v>34</v>
      </c>
      <c r="B48" s="20" t="s">
        <v>11</v>
      </c>
      <c r="C48" s="20" t="s">
        <v>7</v>
      </c>
      <c r="D48" s="23"/>
      <c r="E48" s="55"/>
      <c r="F48" s="9"/>
      <c r="G48" s="4"/>
      <c r="H48" s="4"/>
    </row>
    <row r="49" spans="1:8" ht="28.5" customHeight="1" hidden="1">
      <c r="A49" s="40" t="s">
        <v>38</v>
      </c>
      <c r="B49" s="20" t="s">
        <v>11</v>
      </c>
      <c r="C49" s="20" t="s">
        <v>7</v>
      </c>
      <c r="D49" s="23"/>
      <c r="E49" s="55"/>
      <c r="F49" s="9"/>
      <c r="G49" s="4"/>
      <c r="H49" s="4"/>
    </row>
    <row r="50" spans="1:8" ht="25.5" customHeight="1" hidden="1">
      <c r="A50" s="40" t="s">
        <v>34</v>
      </c>
      <c r="B50" s="20" t="s">
        <v>11</v>
      </c>
      <c r="C50" s="20" t="s">
        <v>7</v>
      </c>
      <c r="D50" s="23"/>
      <c r="E50" s="55"/>
      <c r="F50" s="9"/>
      <c r="G50" s="4"/>
      <c r="H50" s="4"/>
    </row>
    <row r="51" spans="1:8" ht="18.75" customHeight="1" hidden="1">
      <c r="A51" s="40" t="s">
        <v>40</v>
      </c>
      <c r="B51" s="20" t="s">
        <v>11</v>
      </c>
      <c r="C51" s="20" t="s">
        <v>7</v>
      </c>
      <c r="D51" s="23"/>
      <c r="E51" s="55"/>
      <c r="F51" s="9"/>
      <c r="G51" s="4"/>
      <c r="H51" s="4"/>
    </row>
    <row r="52" spans="1:8" ht="45.75" customHeight="1" hidden="1">
      <c r="A52" s="40" t="s">
        <v>34</v>
      </c>
      <c r="B52" s="20" t="s">
        <v>11</v>
      </c>
      <c r="C52" s="20" t="s">
        <v>7</v>
      </c>
      <c r="D52" s="23"/>
      <c r="E52" s="55"/>
      <c r="F52" s="9"/>
      <c r="G52" s="4"/>
      <c r="H52" s="4"/>
    </row>
    <row r="53" spans="1:8" ht="43.5" customHeight="1" hidden="1">
      <c r="A53" s="40" t="s">
        <v>42</v>
      </c>
      <c r="B53" s="20" t="s">
        <v>11</v>
      </c>
      <c r="C53" s="20" t="s">
        <v>7</v>
      </c>
      <c r="D53" s="23"/>
      <c r="E53" s="55"/>
      <c r="F53" s="9"/>
      <c r="G53" s="4"/>
      <c r="H53" s="4"/>
    </row>
    <row r="54" spans="1:8" ht="12" customHeight="1" hidden="1">
      <c r="A54" s="40" t="s">
        <v>44</v>
      </c>
      <c r="B54" s="20" t="s">
        <v>11</v>
      </c>
      <c r="C54" s="20" t="s">
        <v>7</v>
      </c>
      <c r="D54" s="23"/>
      <c r="E54" s="55"/>
      <c r="F54" s="9"/>
      <c r="G54" s="4"/>
      <c r="H54" s="4"/>
    </row>
    <row r="55" spans="1:8" ht="28.5" customHeight="1" hidden="1">
      <c r="A55" s="40" t="s">
        <v>46</v>
      </c>
      <c r="B55" s="20" t="s">
        <v>11</v>
      </c>
      <c r="C55" s="20" t="s">
        <v>7</v>
      </c>
      <c r="D55" s="23"/>
      <c r="E55" s="55"/>
      <c r="F55" s="9"/>
      <c r="G55" s="4"/>
      <c r="H55" s="4"/>
    </row>
    <row r="56" spans="1:8" ht="26.25" customHeight="1" hidden="1">
      <c r="A56" s="36" t="s">
        <v>8</v>
      </c>
      <c r="B56" s="20" t="s">
        <v>11</v>
      </c>
      <c r="C56" s="20" t="s">
        <v>7</v>
      </c>
      <c r="D56" s="23"/>
      <c r="E56" s="55"/>
      <c r="F56" s="9"/>
      <c r="G56" s="4"/>
      <c r="H56" s="4"/>
    </row>
    <row r="57" spans="1:8" ht="45" customHeight="1" hidden="1">
      <c r="A57" s="25" t="s">
        <v>48</v>
      </c>
      <c r="B57" s="20" t="s">
        <v>11</v>
      </c>
      <c r="C57" s="20" t="s">
        <v>49</v>
      </c>
      <c r="D57" s="23"/>
      <c r="E57" s="55"/>
      <c r="F57" s="9"/>
      <c r="G57" s="4"/>
      <c r="H57" s="4"/>
    </row>
    <row r="58" spans="1:8" ht="40.5" customHeight="1" hidden="1">
      <c r="A58" s="36" t="s">
        <v>50</v>
      </c>
      <c r="B58" s="20" t="s">
        <v>11</v>
      </c>
      <c r="C58" s="20" t="s">
        <v>49</v>
      </c>
      <c r="D58" s="23"/>
      <c r="E58" s="55"/>
      <c r="F58" s="9"/>
      <c r="G58" s="4"/>
      <c r="H58" s="4"/>
    </row>
    <row r="59" spans="1:8" ht="37.5" customHeight="1" hidden="1">
      <c r="A59" s="36" t="s">
        <v>52</v>
      </c>
      <c r="B59" s="20" t="s">
        <v>11</v>
      </c>
      <c r="C59" s="20" t="s">
        <v>49</v>
      </c>
      <c r="D59" s="23"/>
      <c r="E59" s="55"/>
      <c r="F59" s="9"/>
      <c r="G59" s="4"/>
      <c r="H59" s="4"/>
    </row>
    <row r="60" spans="1:8" ht="46.5" customHeight="1" hidden="1">
      <c r="A60" s="40" t="s">
        <v>34</v>
      </c>
      <c r="B60" s="20" t="s">
        <v>11</v>
      </c>
      <c r="C60" s="20" t="s">
        <v>49</v>
      </c>
      <c r="D60" s="23"/>
      <c r="E60" s="55"/>
      <c r="F60" s="9"/>
      <c r="G60" s="4"/>
      <c r="H60" s="4"/>
    </row>
    <row r="61" spans="1:8" ht="12.75" hidden="1">
      <c r="A61" s="25" t="s">
        <v>54</v>
      </c>
      <c r="B61" s="20" t="s">
        <v>11</v>
      </c>
      <c r="C61" s="20" t="s">
        <v>55</v>
      </c>
      <c r="D61" s="23"/>
      <c r="E61" s="146"/>
      <c r="F61" s="9"/>
      <c r="G61" s="4"/>
      <c r="H61" s="4"/>
    </row>
    <row r="62" spans="1:8" ht="27" customHeight="1" hidden="1">
      <c r="A62" s="36" t="s">
        <v>29</v>
      </c>
      <c r="B62" s="20" t="s">
        <v>11</v>
      </c>
      <c r="C62" s="20" t="s">
        <v>55</v>
      </c>
      <c r="D62" s="23"/>
      <c r="E62" s="55"/>
      <c r="F62" s="9"/>
      <c r="G62" s="4"/>
      <c r="H62" s="4"/>
    </row>
    <row r="63" spans="1:8" ht="18.75" customHeight="1" hidden="1">
      <c r="A63" s="36" t="s">
        <v>36</v>
      </c>
      <c r="B63" s="20" t="s">
        <v>11</v>
      </c>
      <c r="C63" s="20" t="s">
        <v>55</v>
      </c>
      <c r="D63" s="23"/>
      <c r="E63" s="55"/>
      <c r="F63" s="9"/>
      <c r="G63" s="4"/>
      <c r="H63" s="4"/>
    </row>
    <row r="64" spans="1:8" ht="38.25" customHeight="1" hidden="1">
      <c r="A64" s="40" t="s">
        <v>34</v>
      </c>
      <c r="B64" s="20" t="s">
        <v>11</v>
      </c>
      <c r="C64" s="20" t="s">
        <v>55</v>
      </c>
      <c r="D64" s="23"/>
      <c r="E64" s="55"/>
      <c r="F64" s="9"/>
      <c r="G64" s="4"/>
      <c r="H64" s="4"/>
    </row>
    <row r="65" spans="1:8" ht="27" customHeight="1" hidden="1">
      <c r="A65" s="21" t="s">
        <v>109</v>
      </c>
      <c r="B65" s="22" t="s">
        <v>11</v>
      </c>
      <c r="C65" s="22" t="s">
        <v>49</v>
      </c>
      <c r="D65" s="18">
        <f>D66+D68</f>
        <v>0</v>
      </c>
      <c r="E65" s="55"/>
      <c r="F65" s="9"/>
      <c r="G65" s="4"/>
      <c r="H65" s="4"/>
    </row>
    <row r="66" spans="1:8" ht="18.75" customHeight="1" hidden="1">
      <c r="A66" s="68" t="s">
        <v>169</v>
      </c>
      <c r="B66" s="17" t="s">
        <v>11</v>
      </c>
      <c r="C66" s="17" t="s">
        <v>49</v>
      </c>
      <c r="D66" s="23">
        <f>D67</f>
        <v>0</v>
      </c>
      <c r="E66" s="55"/>
      <c r="F66" s="9"/>
      <c r="G66" s="4"/>
      <c r="H66" s="4"/>
    </row>
    <row r="67" spans="1:8" ht="12.75" customHeight="1" hidden="1">
      <c r="A67" s="68" t="s">
        <v>95</v>
      </c>
      <c r="B67" s="17" t="s">
        <v>11</v>
      </c>
      <c r="C67" s="17" t="s">
        <v>49</v>
      </c>
      <c r="D67" s="23">
        <v>0</v>
      </c>
      <c r="E67" s="55"/>
      <c r="F67" s="9"/>
      <c r="G67" s="4"/>
      <c r="H67" s="6"/>
    </row>
    <row r="68" spans="1:8" ht="61.5" customHeight="1" hidden="1">
      <c r="A68" s="68" t="s">
        <v>190</v>
      </c>
      <c r="B68" s="17" t="s">
        <v>11</v>
      </c>
      <c r="C68" s="17" t="s">
        <v>49</v>
      </c>
      <c r="D68" s="23">
        <f>D69</f>
        <v>0</v>
      </c>
      <c r="E68" s="55"/>
      <c r="F68" s="9"/>
      <c r="G68" s="4"/>
      <c r="H68" s="4"/>
    </row>
    <row r="69" spans="1:8" ht="14.25" customHeight="1" hidden="1">
      <c r="A69" s="68" t="s">
        <v>95</v>
      </c>
      <c r="B69" s="17" t="s">
        <v>11</v>
      </c>
      <c r="C69" s="17" t="s">
        <v>49</v>
      </c>
      <c r="D69" s="23">
        <v>0</v>
      </c>
      <c r="E69" s="55"/>
      <c r="F69" s="9"/>
      <c r="G69" s="4"/>
      <c r="H69" s="6"/>
    </row>
    <row r="70" spans="1:8" ht="36.75" customHeight="1" hidden="1">
      <c r="A70" s="21" t="s">
        <v>192</v>
      </c>
      <c r="B70" s="22" t="s">
        <v>11</v>
      </c>
      <c r="C70" s="22" t="s">
        <v>49</v>
      </c>
      <c r="D70" s="63">
        <f>D71</f>
        <v>0</v>
      </c>
      <c r="E70" s="55"/>
      <c r="F70" s="9"/>
      <c r="G70" s="4"/>
      <c r="H70" s="6"/>
    </row>
    <row r="71" spans="1:8" ht="63" customHeight="1" hidden="1">
      <c r="A71" s="31" t="s">
        <v>174</v>
      </c>
      <c r="B71" s="20" t="s">
        <v>11</v>
      </c>
      <c r="C71" s="20" t="s">
        <v>49</v>
      </c>
      <c r="D71" s="23">
        <f>D72</f>
        <v>0</v>
      </c>
      <c r="E71" s="55"/>
      <c r="F71" s="9"/>
      <c r="G71" s="4"/>
      <c r="H71" s="4"/>
    </row>
    <row r="72" spans="1:8" ht="15.75" customHeight="1" hidden="1">
      <c r="A72" s="25" t="s">
        <v>175</v>
      </c>
      <c r="B72" s="20" t="s">
        <v>11</v>
      </c>
      <c r="C72" s="20" t="s">
        <v>49</v>
      </c>
      <c r="D72" s="23">
        <v>0</v>
      </c>
      <c r="E72" s="55"/>
      <c r="F72" s="9"/>
      <c r="G72" s="4"/>
      <c r="H72" s="4"/>
    </row>
    <row r="73" spans="1:8" ht="15" customHeight="1">
      <c r="A73" s="61" t="s">
        <v>54</v>
      </c>
      <c r="B73" s="17" t="s">
        <v>11</v>
      </c>
      <c r="C73" s="17" t="s">
        <v>55</v>
      </c>
      <c r="D73" s="23">
        <v>29855.74</v>
      </c>
      <c r="E73" s="23">
        <v>29855.74</v>
      </c>
      <c r="F73" s="9"/>
      <c r="G73" s="4"/>
      <c r="H73" s="4"/>
    </row>
    <row r="74" spans="1:8" ht="0.75" customHeight="1">
      <c r="A74" s="36"/>
      <c r="B74" s="20"/>
      <c r="C74" s="20"/>
      <c r="D74" s="23"/>
      <c r="E74" s="147"/>
      <c r="F74" s="12"/>
      <c r="G74" s="5"/>
      <c r="H74" s="5"/>
    </row>
    <row r="75" spans="1:8" ht="18" customHeight="1" hidden="1">
      <c r="A75" s="19" t="s">
        <v>85</v>
      </c>
      <c r="B75" s="15" t="s">
        <v>14</v>
      </c>
      <c r="C75" s="16" t="s">
        <v>49</v>
      </c>
      <c r="D75" s="18">
        <v>0</v>
      </c>
      <c r="E75" s="18">
        <v>0</v>
      </c>
      <c r="F75" s="10"/>
      <c r="G75" s="4"/>
      <c r="H75" s="4"/>
    </row>
    <row r="76" spans="1:8" ht="0.75" customHeight="1" hidden="1">
      <c r="A76" s="27" t="s">
        <v>112</v>
      </c>
      <c r="B76" s="22" t="s">
        <v>14</v>
      </c>
      <c r="C76" s="22" t="s">
        <v>49</v>
      </c>
      <c r="D76" s="23">
        <v>0</v>
      </c>
      <c r="E76" s="55"/>
      <c r="F76" s="10"/>
      <c r="G76" s="4"/>
      <c r="H76" s="4"/>
    </row>
    <row r="77" spans="1:8" ht="17.25" customHeight="1" hidden="1">
      <c r="A77" s="25" t="s">
        <v>170</v>
      </c>
      <c r="B77" s="17" t="s">
        <v>14</v>
      </c>
      <c r="C77" s="17" t="s">
        <v>49</v>
      </c>
      <c r="D77" s="23"/>
      <c r="E77" s="55"/>
      <c r="F77" s="10"/>
      <c r="G77" s="4"/>
      <c r="H77" s="4"/>
    </row>
    <row r="78" spans="1:8" ht="15.75" customHeight="1" hidden="1">
      <c r="A78" s="25" t="s">
        <v>95</v>
      </c>
      <c r="B78" s="17" t="s">
        <v>14</v>
      </c>
      <c r="C78" s="17" t="s">
        <v>49</v>
      </c>
      <c r="D78" s="23"/>
      <c r="E78" s="55"/>
      <c r="F78" s="10"/>
      <c r="G78" s="4"/>
      <c r="H78" s="4"/>
    </row>
    <row r="79" spans="1:8" ht="12.75" customHeight="1" hidden="1">
      <c r="A79" s="25" t="s">
        <v>86</v>
      </c>
      <c r="B79" s="17" t="s">
        <v>14</v>
      </c>
      <c r="C79" s="17" t="s">
        <v>49</v>
      </c>
      <c r="D79" s="23"/>
      <c r="E79" s="55"/>
      <c r="F79" s="10"/>
      <c r="G79" s="4"/>
      <c r="H79" s="4"/>
    </row>
    <row r="80" spans="1:8" ht="12" customHeight="1" hidden="1">
      <c r="A80" s="25" t="s">
        <v>95</v>
      </c>
      <c r="B80" s="17" t="s">
        <v>14</v>
      </c>
      <c r="C80" s="17" t="s">
        <v>49</v>
      </c>
      <c r="D80" s="23"/>
      <c r="E80" s="55"/>
      <c r="F80" s="10"/>
      <c r="G80" s="4"/>
      <c r="H80" s="4"/>
    </row>
    <row r="81" spans="1:8" ht="6" customHeight="1" hidden="1">
      <c r="A81" s="25" t="s">
        <v>87</v>
      </c>
      <c r="B81" s="17" t="s">
        <v>14</v>
      </c>
      <c r="C81" s="17" t="s">
        <v>49</v>
      </c>
      <c r="D81" s="23"/>
      <c r="E81" s="55"/>
      <c r="F81" s="10"/>
      <c r="G81" s="4"/>
      <c r="H81" s="4"/>
    </row>
    <row r="82" spans="1:9" ht="12.75" customHeight="1" hidden="1">
      <c r="A82" s="25" t="s">
        <v>95</v>
      </c>
      <c r="B82" s="17" t="s">
        <v>14</v>
      </c>
      <c r="C82" s="17" t="s">
        <v>49</v>
      </c>
      <c r="D82" s="23"/>
      <c r="E82" s="55"/>
      <c r="F82" s="10"/>
      <c r="G82" s="4"/>
      <c r="H82" s="4"/>
      <c r="I82" s="72"/>
    </row>
    <row r="83" spans="1:8" ht="14.25" customHeight="1" hidden="1">
      <c r="A83" s="25" t="s">
        <v>164</v>
      </c>
      <c r="B83" s="17" t="s">
        <v>14</v>
      </c>
      <c r="C83" s="17" t="s">
        <v>49</v>
      </c>
      <c r="D83" s="23"/>
      <c r="E83" s="55"/>
      <c r="F83" s="10"/>
      <c r="G83" s="4"/>
      <c r="H83" s="4"/>
    </row>
    <row r="84" spans="1:8" ht="14.25" customHeight="1" hidden="1">
      <c r="A84" s="25" t="s">
        <v>95</v>
      </c>
      <c r="B84" s="17" t="s">
        <v>14</v>
      </c>
      <c r="C84" s="17" t="s">
        <v>49</v>
      </c>
      <c r="D84" s="23"/>
      <c r="E84" s="55"/>
      <c r="F84" s="10"/>
      <c r="G84" s="4"/>
      <c r="H84" s="62"/>
    </row>
    <row r="85" spans="1:9" ht="13.5" customHeight="1" hidden="1">
      <c r="A85" s="25" t="s">
        <v>165</v>
      </c>
      <c r="B85" s="17" t="s">
        <v>14</v>
      </c>
      <c r="C85" s="17" t="s">
        <v>49</v>
      </c>
      <c r="D85" s="23"/>
      <c r="E85" s="55"/>
      <c r="F85" s="10"/>
      <c r="G85" s="4"/>
      <c r="H85" s="71"/>
      <c r="I85" s="72"/>
    </row>
    <row r="86" spans="1:8" ht="14.25" customHeight="1" hidden="1">
      <c r="A86" s="25" t="s">
        <v>95</v>
      </c>
      <c r="B86" s="17" t="s">
        <v>14</v>
      </c>
      <c r="C86" s="17" t="s">
        <v>49</v>
      </c>
      <c r="D86" s="23"/>
      <c r="E86" s="55"/>
      <c r="F86" s="10"/>
      <c r="G86" s="71"/>
      <c r="H86" s="4"/>
    </row>
    <row r="87" spans="1:8" ht="11.25" customHeight="1" hidden="1">
      <c r="A87" s="25" t="s">
        <v>165</v>
      </c>
      <c r="B87" s="17" t="s">
        <v>14</v>
      </c>
      <c r="C87" s="17" t="s">
        <v>49</v>
      </c>
      <c r="D87" s="23"/>
      <c r="E87" s="55"/>
      <c r="F87" s="10"/>
      <c r="G87" s="4"/>
      <c r="H87" s="4"/>
    </row>
    <row r="88" spans="1:10" ht="8.25" customHeight="1" hidden="1">
      <c r="A88" s="25" t="s">
        <v>95</v>
      </c>
      <c r="B88" s="17" t="s">
        <v>14</v>
      </c>
      <c r="C88" s="17" t="s">
        <v>49</v>
      </c>
      <c r="D88" s="23"/>
      <c r="E88" s="55"/>
      <c r="F88" s="10"/>
      <c r="G88" s="4"/>
      <c r="H88" s="76"/>
      <c r="I88" s="76"/>
      <c r="J88" s="76"/>
    </row>
    <row r="89" spans="1:8" ht="9.75" customHeight="1" hidden="1">
      <c r="A89" s="33" t="s">
        <v>59</v>
      </c>
      <c r="B89" s="16" t="s">
        <v>14</v>
      </c>
      <c r="C89" s="16" t="s">
        <v>26</v>
      </c>
      <c r="D89" s="18"/>
      <c r="E89" s="55"/>
      <c r="F89" s="10"/>
      <c r="G89" s="76"/>
      <c r="H89" s="4"/>
    </row>
    <row r="90" spans="1:8" ht="16.5" customHeight="1" hidden="1">
      <c r="A90" s="25"/>
      <c r="B90" s="17"/>
      <c r="C90" s="17"/>
      <c r="D90" s="23"/>
      <c r="E90" s="55"/>
      <c r="F90" s="10"/>
      <c r="G90" s="4"/>
      <c r="H90" s="4"/>
    </row>
    <row r="91" spans="1:8" ht="8.25" customHeight="1" hidden="1">
      <c r="A91" s="25"/>
      <c r="B91" s="17"/>
      <c r="C91" s="17"/>
      <c r="D91" s="23"/>
      <c r="E91" s="55"/>
      <c r="F91" s="10"/>
      <c r="G91" s="4"/>
      <c r="H91" s="4"/>
    </row>
    <row r="92" spans="1:8" ht="12" customHeight="1" hidden="1">
      <c r="A92" s="25"/>
      <c r="B92" s="17"/>
      <c r="C92" s="17"/>
      <c r="D92" s="23"/>
      <c r="E92" s="55"/>
      <c r="F92" s="10"/>
      <c r="G92" s="4"/>
      <c r="H92" s="4"/>
    </row>
    <row r="93" spans="1:8" ht="18" customHeight="1" hidden="1">
      <c r="A93" s="33" t="s">
        <v>59</v>
      </c>
      <c r="B93" s="16" t="s">
        <v>14</v>
      </c>
      <c r="C93" s="16" t="s">
        <v>26</v>
      </c>
      <c r="D93" s="18"/>
      <c r="E93" s="55"/>
      <c r="F93" s="10"/>
      <c r="G93" s="4"/>
      <c r="H93" s="4"/>
    </row>
    <row r="94" spans="1:8" ht="11.25" customHeight="1" hidden="1">
      <c r="A94" s="42" t="s">
        <v>113</v>
      </c>
      <c r="B94" s="22" t="s">
        <v>14</v>
      </c>
      <c r="C94" s="22" t="s">
        <v>26</v>
      </c>
      <c r="D94" s="63"/>
      <c r="E94" s="55"/>
      <c r="F94" s="10"/>
      <c r="G94" s="4"/>
      <c r="H94" s="4"/>
    </row>
    <row r="95" spans="1:8" ht="12.75" customHeight="1" hidden="1">
      <c r="A95" s="43" t="s">
        <v>145</v>
      </c>
      <c r="B95" s="20" t="s">
        <v>14</v>
      </c>
      <c r="C95" s="20" t="s">
        <v>26</v>
      </c>
      <c r="D95" s="23"/>
      <c r="E95" s="55"/>
      <c r="F95" s="10"/>
      <c r="G95" s="4"/>
      <c r="H95" s="4"/>
    </row>
    <row r="96" spans="1:8" ht="8.25" customHeight="1" hidden="1">
      <c r="A96" s="25" t="s">
        <v>95</v>
      </c>
      <c r="B96" s="20" t="s">
        <v>14</v>
      </c>
      <c r="C96" s="20" t="s">
        <v>26</v>
      </c>
      <c r="D96" s="23"/>
      <c r="E96" s="55"/>
      <c r="F96" s="10"/>
      <c r="G96" s="4"/>
      <c r="H96" s="6"/>
    </row>
    <row r="97" spans="1:8" ht="12" customHeight="1" hidden="1">
      <c r="A97" s="42" t="s">
        <v>115</v>
      </c>
      <c r="B97" s="22" t="s">
        <v>14</v>
      </c>
      <c r="C97" s="22" t="s">
        <v>26</v>
      </c>
      <c r="D97" s="63"/>
      <c r="E97" s="55"/>
      <c r="F97" s="10"/>
      <c r="G97" s="4"/>
      <c r="H97" s="6"/>
    </row>
    <row r="98" spans="1:8" ht="12.75" customHeight="1" hidden="1">
      <c r="A98" s="43" t="s">
        <v>114</v>
      </c>
      <c r="B98" s="20" t="s">
        <v>14</v>
      </c>
      <c r="C98" s="20" t="s">
        <v>26</v>
      </c>
      <c r="D98" s="23"/>
      <c r="E98" s="55"/>
      <c r="F98" s="10"/>
      <c r="G98" s="4"/>
      <c r="H98" s="6"/>
    </row>
    <row r="99" spans="1:8" ht="12.75" customHeight="1" hidden="1">
      <c r="A99" s="25" t="s">
        <v>95</v>
      </c>
      <c r="B99" s="20" t="s">
        <v>14</v>
      </c>
      <c r="C99" s="20" t="s">
        <v>26</v>
      </c>
      <c r="D99" s="23"/>
      <c r="E99" s="55"/>
      <c r="F99" s="10"/>
      <c r="G99" s="4"/>
      <c r="H99" s="6"/>
    </row>
    <row r="100" spans="1:8" ht="12" customHeight="1" hidden="1">
      <c r="A100" s="42" t="s">
        <v>115</v>
      </c>
      <c r="B100" s="22" t="s">
        <v>14</v>
      </c>
      <c r="C100" s="22" t="s">
        <v>26</v>
      </c>
      <c r="D100" s="23"/>
      <c r="E100" s="55"/>
      <c r="F100" s="10"/>
      <c r="G100" s="4"/>
      <c r="H100" s="4"/>
    </row>
    <row r="101" spans="1:8" ht="14.25" customHeight="1" hidden="1">
      <c r="A101" s="44" t="s">
        <v>114</v>
      </c>
      <c r="B101" s="20" t="s">
        <v>14</v>
      </c>
      <c r="C101" s="20" t="s">
        <v>26</v>
      </c>
      <c r="D101" s="23"/>
      <c r="E101" s="55"/>
      <c r="F101" s="10"/>
      <c r="G101" s="4"/>
      <c r="H101" s="4"/>
    </row>
    <row r="102" spans="1:8" ht="10.5" customHeight="1" hidden="1">
      <c r="A102" s="25" t="s">
        <v>95</v>
      </c>
      <c r="B102" s="20" t="s">
        <v>14</v>
      </c>
      <c r="C102" s="20" t="s">
        <v>26</v>
      </c>
      <c r="D102" s="23"/>
      <c r="E102" s="55"/>
      <c r="F102" s="10"/>
      <c r="G102" s="4"/>
      <c r="H102" s="4"/>
    </row>
    <row r="103" spans="1:8" ht="12.75" customHeight="1" hidden="1">
      <c r="A103" s="25"/>
      <c r="B103" s="20"/>
      <c r="C103" s="20"/>
      <c r="D103" s="23"/>
      <c r="E103" s="55"/>
      <c r="F103" s="10"/>
      <c r="G103" s="4"/>
      <c r="H103" s="4"/>
    </row>
    <row r="104" spans="1:7" ht="18.75" customHeight="1">
      <c r="A104" s="45" t="s">
        <v>60</v>
      </c>
      <c r="B104" s="46" t="s">
        <v>57</v>
      </c>
      <c r="C104" s="47" t="s">
        <v>157</v>
      </c>
      <c r="D104" s="18">
        <f>D108</f>
        <v>964179.56</v>
      </c>
      <c r="E104" s="18">
        <f>E108</f>
        <v>909033.01</v>
      </c>
      <c r="F104" s="9"/>
      <c r="G104" s="4"/>
    </row>
    <row r="105" spans="1:8" ht="12" customHeight="1" hidden="1">
      <c r="A105" s="42" t="s">
        <v>117</v>
      </c>
      <c r="B105" s="16" t="s">
        <v>57</v>
      </c>
      <c r="C105" s="16" t="s">
        <v>7</v>
      </c>
      <c r="D105" s="23"/>
      <c r="E105" s="55"/>
      <c r="F105" s="10"/>
      <c r="H105" s="4"/>
    </row>
    <row r="106" spans="1:8" ht="0.75" customHeight="1">
      <c r="A106" s="25" t="s">
        <v>64</v>
      </c>
      <c r="B106" s="20" t="s">
        <v>57</v>
      </c>
      <c r="C106" s="20" t="s">
        <v>7</v>
      </c>
      <c r="D106" s="23"/>
      <c r="E106" s="55"/>
      <c r="F106" s="10"/>
      <c r="G106" s="4"/>
      <c r="H106" s="4"/>
    </row>
    <row r="107" spans="1:8" ht="18" customHeight="1" hidden="1">
      <c r="A107" s="25" t="s">
        <v>95</v>
      </c>
      <c r="B107" s="20" t="s">
        <v>57</v>
      </c>
      <c r="C107" s="20" t="s">
        <v>7</v>
      </c>
      <c r="D107" s="23">
        <v>0</v>
      </c>
      <c r="E107" s="55"/>
      <c r="F107" s="10"/>
      <c r="G107" s="4"/>
      <c r="H107" s="6"/>
    </row>
    <row r="108" spans="1:7" ht="12" customHeight="1">
      <c r="A108" s="44" t="s">
        <v>74</v>
      </c>
      <c r="B108" s="34" t="s">
        <v>57</v>
      </c>
      <c r="C108" s="34" t="s">
        <v>11</v>
      </c>
      <c r="D108" s="23">
        <v>964179.56</v>
      </c>
      <c r="E108" s="143">
        <v>909033.01</v>
      </c>
      <c r="F108" s="9"/>
      <c r="G108" s="4"/>
    </row>
    <row r="109" spans="1:7" ht="12.75" hidden="1">
      <c r="A109" s="43"/>
      <c r="B109" s="48"/>
      <c r="C109" s="48"/>
      <c r="D109" s="23"/>
      <c r="E109" s="141"/>
      <c r="F109" s="9"/>
      <c r="G109" s="4"/>
    </row>
    <row r="110" spans="1:6" ht="12.75" hidden="1">
      <c r="A110" s="43"/>
      <c r="B110" s="48"/>
      <c r="C110" s="48"/>
      <c r="D110" s="23"/>
      <c r="E110" s="141"/>
      <c r="F110" s="9"/>
    </row>
    <row r="111" spans="1:6" ht="12" customHeight="1" hidden="1">
      <c r="A111" s="52" t="s">
        <v>63</v>
      </c>
      <c r="B111" s="48" t="s">
        <v>57</v>
      </c>
      <c r="C111" s="48" t="s">
        <v>14</v>
      </c>
      <c r="D111" s="23"/>
      <c r="E111" s="141"/>
      <c r="F111" s="9"/>
    </row>
    <row r="112" spans="1:6" ht="12.75" hidden="1">
      <c r="A112" s="43" t="s">
        <v>64</v>
      </c>
      <c r="B112" s="48" t="s">
        <v>57</v>
      </c>
      <c r="C112" s="48" t="s">
        <v>7</v>
      </c>
      <c r="D112" s="23"/>
      <c r="E112" s="141"/>
      <c r="F112" s="9"/>
    </row>
    <row r="113" spans="1:6" ht="12.75" hidden="1">
      <c r="A113" s="43" t="s">
        <v>8</v>
      </c>
      <c r="B113" s="48" t="s">
        <v>57</v>
      </c>
      <c r="C113" s="48" t="s">
        <v>7</v>
      </c>
      <c r="D113" s="23"/>
      <c r="E113" s="141"/>
      <c r="F113" s="9"/>
    </row>
    <row r="114" spans="1:6" ht="12.75" hidden="1">
      <c r="A114" s="43"/>
      <c r="B114" s="48"/>
      <c r="C114" s="48"/>
      <c r="D114" s="23"/>
      <c r="E114" s="141"/>
      <c r="F114" s="9"/>
    </row>
    <row r="115" spans="1:6" ht="12.75" hidden="1">
      <c r="A115" s="43"/>
      <c r="B115" s="48"/>
      <c r="C115" s="48"/>
      <c r="D115" s="23"/>
      <c r="E115" s="141"/>
      <c r="F115" s="9"/>
    </row>
    <row r="116" spans="1:6" ht="30.75" customHeight="1" hidden="1">
      <c r="A116" s="45" t="s">
        <v>65</v>
      </c>
      <c r="B116" s="48"/>
      <c r="C116" s="48"/>
      <c r="D116" s="23"/>
      <c r="E116" s="141"/>
      <c r="F116" s="9"/>
    </row>
    <row r="117" spans="1:6" ht="12.75" hidden="1">
      <c r="A117" s="52" t="s">
        <v>66</v>
      </c>
      <c r="B117" s="48" t="s">
        <v>58</v>
      </c>
      <c r="C117" s="48"/>
      <c r="D117" s="23"/>
      <c r="E117" s="141"/>
      <c r="F117" s="9"/>
    </row>
    <row r="118" spans="1:6" ht="12.75" hidden="1">
      <c r="A118" s="52" t="s">
        <v>67</v>
      </c>
      <c r="B118" s="48" t="s">
        <v>58</v>
      </c>
      <c r="C118" s="48" t="s">
        <v>5</v>
      </c>
      <c r="D118" s="23"/>
      <c r="E118" s="141"/>
      <c r="F118" s="9"/>
    </row>
    <row r="119" spans="1:6" ht="6" customHeight="1" hidden="1">
      <c r="A119" s="52"/>
      <c r="B119" s="48"/>
      <c r="C119" s="48"/>
      <c r="D119" s="23"/>
      <c r="E119" s="141"/>
      <c r="F119" s="9"/>
    </row>
    <row r="120" spans="1:6" ht="14.25" customHeight="1" hidden="1">
      <c r="A120" s="19" t="s">
        <v>177</v>
      </c>
      <c r="B120" s="16" t="s">
        <v>84</v>
      </c>
      <c r="C120" s="20"/>
      <c r="D120" s="18">
        <f>D121</f>
        <v>0</v>
      </c>
      <c r="E120" s="141"/>
      <c r="F120" s="9"/>
    </row>
    <row r="121" spans="1:6" ht="13.5" customHeight="1" hidden="1">
      <c r="A121" s="33" t="s">
        <v>178</v>
      </c>
      <c r="B121" s="16" t="s">
        <v>84</v>
      </c>
      <c r="C121" s="16" t="s">
        <v>84</v>
      </c>
      <c r="D121" s="18">
        <f>D122</f>
        <v>0</v>
      </c>
      <c r="E121" s="141"/>
      <c r="F121" s="9"/>
    </row>
    <row r="122" spans="1:6" ht="15.75" customHeight="1" hidden="1">
      <c r="A122" s="26" t="s">
        <v>181</v>
      </c>
      <c r="B122" s="20" t="s">
        <v>84</v>
      </c>
      <c r="C122" s="20" t="s">
        <v>84</v>
      </c>
      <c r="D122" s="23">
        <f>D124+D126</f>
        <v>0</v>
      </c>
      <c r="E122" s="141"/>
      <c r="F122" s="9"/>
    </row>
    <row r="123" spans="1:6" ht="23.25" customHeight="1" hidden="1">
      <c r="A123" s="26" t="s">
        <v>179</v>
      </c>
      <c r="B123" s="20" t="s">
        <v>84</v>
      </c>
      <c r="C123" s="20" t="s">
        <v>84</v>
      </c>
      <c r="D123" s="23">
        <f>D124</f>
        <v>0</v>
      </c>
      <c r="E123" s="141"/>
      <c r="F123" s="9"/>
    </row>
    <row r="124" spans="1:6" ht="18" customHeight="1" hidden="1">
      <c r="A124" s="43" t="s">
        <v>95</v>
      </c>
      <c r="B124" s="20" t="s">
        <v>84</v>
      </c>
      <c r="C124" s="20" t="s">
        <v>84</v>
      </c>
      <c r="D124" s="23">
        <v>0</v>
      </c>
      <c r="E124" s="141"/>
      <c r="F124" s="9"/>
    </row>
    <row r="125" spans="1:6" ht="10.5" customHeight="1" hidden="1">
      <c r="A125" s="26" t="s">
        <v>180</v>
      </c>
      <c r="B125" s="20" t="s">
        <v>84</v>
      </c>
      <c r="C125" s="20" t="s">
        <v>84</v>
      </c>
      <c r="D125" s="23">
        <f>D126</f>
        <v>0</v>
      </c>
      <c r="E125" s="141"/>
      <c r="F125" s="9"/>
    </row>
    <row r="126" spans="1:6" ht="7.5" customHeight="1" hidden="1">
      <c r="A126" s="26" t="s">
        <v>95</v>
      </c>
      <c r="B126" s="20" t="s">
        <v>84</v>
      </c>
      <c r="C126" s="20" t="s">
        <v>84</v>
      </c>
      <c r="D126" s="23">
        <v>0</v>
      </c>
      <c r="E126" s="141"/>
      <c r="F126" s="9"/>
    </row>
    <row r="127" spans="1:6" ht="0.75" customHeight="1">
      <c r="A127" s="26"/>
      <c r="B127" s="48"/>
      <c r="C127" s="48"/>
      <c r="D127" s="23"/>
      <c r="E127" s="141"/>
      <c r="F127" s="9"/>
    </row>
    <row r="128" spans="1:6" ht="2.25" customHeight="1" hidden="1">
      <c r="A128" s="45" t="s">
        <v>65</v>
      </c>
      <c r="B128" s="46" t="s">
        <v>58</v>
      </c>
      <c r="C128" s="47" t="s">
        <v>157</v>
      </c>
      <c r="D128" s="18">
        <f>D129</f>
        <v>0</v>
      </c>
      <c r="E128" s="142"/>
      <c r="F128" s="1"/>
    </row>
    <row r="129" spans="1:6" ht="15.75" customHeight="1" hidden="1">
      <c r="A129" s="54" t="s">
        <v>67</v>
      </c>
      <c r="B129" s="47" t="s">
        <v>58</v>
      </c>
      <c r="C129" s="47" t="s">
        <v>5</v>
      </c>
      <c r="D129" s="18">
        <f>D130</f>
        <v>0</v>
      </c>
      <c r="E129" s="142"/>
      <c r="F129" s="1"/>
    </row>
    <row r="130" spans="1:6" ht="37.5" customHeight="1" hidden="1">
      <c r="A130" s="27" t="s">
        <v>166</v>
      </c>
      <c r="B130" s="35" t="s">
        <v>58</v>
      </c>
      <c r="C130" s="35" t="s">
        <v>5</v>
      </c>
      <c r="D130" s="18">
        <f>D131</f>
        <v>0</v>
      </c>
      <c r="E130" s="142"/>
      <c r="F130" s="1"/>
    </row>
    <row r="131" spans="1:6" ht="20.25" customHeight="1" hidden="1">
      <c r="A131" s="25" t="s">
        <v>103</v>
      </c>
      <c r="B131" s="48" t="s">
        <v>58</v>
      </c>
      <c r="C131" s="48" t="s">
        <v>5</v>
      </c>
      <c r="D131" s="23">
        <f>D132</f>
        <v>0</v>
      </c>
      <c r="E131" s="142"/>
      <c r="F131" s="1"/>
    </row>
    <row r="132" spans="1:6" ht="15" customHeight="1" hidden="1">
      <c r="A132" s="52" t="s">
        <v>104</v>
      </c>
      <c r="B132" s="48" t="s">
        <v>58</v>
      </c>
      <c r="C132" s="48" t="s">
        <v>5</v>
      </c>
      <c r="D132" s="23">
        <v>0</v>
      </c>
      <c r="E132" s="142"/>
      <c r="F132" s="1"/>
    </row>
    <row r="133" spans="1:6" ht="43.5" customHeight="1" hidden="1">
      <c r="A133" s="52" t="s">
        <v>167</v>
      </c>
      <c r="B133" s="48" t="s">
        <v>58</v>
      </c>
      <c r="C133" s="48" t="s">
        <v>5</v>
      </c>
      <c r="D133" s="23">
        <v>0</v>
      </c>
      <c r="E133" s="142"/>
      <c r="F133" s="1"/>
    </row>
    <row r="134" spans="1:6" ht="15" customHeight="1" hidden="1">
      <c r="A134" s="52" t="s">
        <v>105</v>
      </c>
      <c r="B134" s="34" t="s">
        <v>58</v>
      </c>
      <c r="C134" s="34" t="s">
        <v>5</v>
      </c>
      <c r="D134" s="23">
        <v>0</v>
      </c>
      <c r="E134" s="142"/>
      <c r="F134" s="1"/>
    </row>
    <row r="135" spans="1:6" ht="6" customHeight="1" hidden="1">
      <c r="A135" s="52"/>
      <c r="B135" s="48"/>
      <c r="C135" s="48"/>
      <c r="D135" s="55"/>
      <c r="E135" s="142"/>
      <c r="F135" s="1"/>
    </row>
    <row r="136" spans="1:6" ht="15" customHeight="1" hidden="1">
      <c r="A136" s="45" t="s">
        <v>68</v>
      </c>
      <c r="B136" s="46" t="s">
        <v>55</v>
      </c>
      <c r="C136" s="47" t="s">
        <v>157</v>
      </c>
      <c r="D136" s="23"/>
      <c r="E136" s="142"/>
      <c r="F136" s="1"/>
    </row>
    <row r="137" spans="1:6" ht="15.75" customHeight="1" hidden="1">
      <c r="A137" s="54" t="s">
        <v>69</v>
      </c>
      <c r="B137" s="46" t="s">
        <v>55</v>
      </c>
      <c r="C137" s="46" t="s">
        <v>5</v>
      </c>
      <c r="D137" s="23"/>
      <c r="E137" s="142"/>
      <c r="F137" s="1"/>
    </row>
    <row r="138" spans="1:6" ht="30" customHeight="1" hidden="1">
      <c r="A138" s="49" t="s">
        <v>70</v>
      </c>
      <c r="B138" s="35" t="s">
        <v>55</v>
      </c>
      <c r="C138" s="35" t="s">
        <v>5</v>
      </c>
      <c r="D138" s="23"/>
      <c r="E138" s="142"/>
      <c r="F138" s="1"/>
    </row>
    <row r="139" spans="1:6" ht="19.5" customHeight="1" hidden="1">
      <c r="A139" s="52" t="s">
        <v>126</v>
      </c>
      <c r="B139" s="48" t="s">
        <v>55</v>
      </c>
      <c r="C139" s="48" t="s">
        <v>5</v>
      </c>
      <c r="D139" s="23"/>
      <c r="E139" s="142"/>
      <c r="F139" s="1"/>
    </row>
    <row r="140" spans="1:6" ht="25.5" customHeight="1" hidden="1">
      <c r="A140" s="52" t="s">
        <v>129</v>
      </c>
      <c r="B140" s="48" t="s">
        <v>55</v>
      </c>
      <c r="C140" s="48" t="s">
        <v>5</v>
      </c>
      <c r="D140" s="23"/>
      <c r="E140" s="142"/>
      <c r="F140" s="1"/>
    </row>
    <row r="141" spans="1:6" ht="8.25" customHeight="1" hidden="1">
      <c r="A141" s="52" t="s">
        <v>88</v>
      </c>
      <c r="B141" s="48" t="s">
        <v>55</v>
      </c>
      <c r="C141" s="48" t="s">
        <v>14</v>
      </c>
      <c r="D141" s="23"/>
      <c r="E141" s="142"/>
      <c r="F141" s="1"/>
    </row>
    <row r="142" spans="1:6" ht="31.5" customHeight="1" hidden="1">
      <c r="A142" s="49" t="s">
        <v>131</v>
      </c>
      <c r="B142" s="48" t="s">
        <v>55</v>
      </c>
      <c r="C142" s="48" t="s">
        <v>14</v>
      </c>
      <c r="D142" s="23">
        <v>0</v>
      </c>
      <c r="E142" s="142"/>
      <c r="F142" s="1"/>
    </row>
    <row r="143" spans="1:6" ht="26.25" customHeight="1" hidden="1">
      <c r="A143" s="56" t="s">
        <v>132</v>
      </c>
      <c r="B143" s="48" t="s">
        <v>55</v>
      </c>
      <c r="C143" s="48" t="s">
        <v>14</v>
      </c>
      <c r="D143" s="23"/>
      <c r="E143" s="142"/>
      <c r="F143" s="1"/>
    </row>
    <row r="144" spans="1:6" ht="25.5" customHeight="1" hidden="1">
      <c r="A144" s="25" t="s">
        <v>149</v>
      </c>
      <c r="B144" s="48" t="s">
        <v>55</v>
      </c>
      <c r="C144" s="48" t="s">
        <v>14</v>
      </c>
      <c r="D144" s="23"/>
      <c r="E144" s="142"/>
      <c r="F144" s="1"/>
    </row>
    <row r="145" spans="1:6" ht="17.25" customHeight="1" hidden="1">
      <c r="A145" s="31" t="s">
        <v>134</v>
      </c>
      <c r="B145" s="48" t="s">
        <v>55</v>
      </c>
      <c r="C145" s="48" t="s">
        <v>14</v>
      </c>
      <c r="D145" s="23"/>
      <c r="E145" s="142"/>
      <c r="F145" s="1"/>
    </row>
    <row r="146" spans="1:6" ht="15" customHeight="1" hidden="1">
      <c r="A146" s="25" t="s">
        <v>149</v>
      </c>
      <c r="B146" s="48" t="s">
        <v>55</v>
      </c>
      <c r="C146" s="48" t="s">
        <v>14</v>
      </c>
      <c r="D146" s="23"/>
      <c r="E146" s="142"/>
      <c r="F146" s="1"/>
    </row>
    <row r="147" spans="1:6" ht="33.75" hidden="1">
      <c r="A147" s="31" t="s">
        <v>136</v>
      </c>
      <c r="B147" s="48" t="s">
        <v>55</v>
      </c>
      <c r="C147" s="48" t="s">
        <v>14</v>
      </c>
      <c r="D147" s="23"/>
      <c r="E147" s="142"/>
      <c r="F147" s="1"/>
    </row>
    <row r="148" spans="1:6" ht="38.25" customHeight="1" hidden="1">
      <c r="A148" s="25" t="s">
        <v>149</v>
      </c>
      <c r="B148" s="48" t="s">
        <v>55</v>
      </c>
      <c r="C148" s="48" t="s">
        <v>14</v>
      </c>
      <c r="D148" s="23"/>
      <c r="E148" s="142"/>
      <c r="F148" s="1"/>
    </row>
    <row r="149" spans="1:6" ht="12.75" hidden="1">
      <c r="A149" s="45" t="s">
        <v>23</v>
      </c>
      <c r="B149" s="47" t="s">
        <v>82</v>
      </c>
      <c r="C149" s="47" t="s">
        <v>157</v>
      </c>
      <c r="D149" s="23">
        <v>0</v>
      </c>
      <c r="E149" s="142"/>
      <c r="F149" s="1"/>
    </row>
    <row r="150" spans="1:6" ht="16.5" customHeight="1" hidden="1">
      <c r="A150" s="54" t="s">
        <v>138</v>
      </c>
      <c r="B150" s="47" t="s">
        <v>82</v>
      </c>
      <c r="C150" s="47" t="s">
        <v>5</v>
      </c>
      <c r="D150" s="23">
        <v>0</v>
      </c>
      <c r="E150" s="142"/>
      <c r="F150" s="1"/>
    </row>
    <row r="151" spans="1:6" ht="14.25" customHeight="1" hidden="1">
      <c r="A151" s="49" t="s">
        <v>139</v>
      </c>
      <c r="B151" s="35" t="s">
        <v>82</v>
      </c>
      <c r="C151" s="35" t="s">
        <v>5</v>
      </c>
      <c r="D151" s="23">
        <v>0</v>
      </c>
      <c r="E151" s="142"/>
      <c r="F151" s="1"/>
    </row>
    <row r="152" spans="1:6" ht="12.75" hidden="1">
      <c r="A152" s="52" t="s">
        <v>141</v>
      </c>
      <c r="B152" s="48" t="s">
        <v>82</v>
      </c>
      <c r="C152" s="48" t="s">
        <v>5</v>
      </c>
      <c r="D152" s="23">
        <v>0</v>
      </c>
      <c r="E152" s="142"/>
      <c r="F152" s="1"/>
    </row>
    <row r="153" spans="1:6" ht="12.75" hidden="1">
      <c r="A153" s="52" t="s">
        <v>141</v>
      </c>
      <c r="B153" s="48" t="s">
        <v>82</v>
      </c>
      <c r="C153" s="48" t="s">
        <v>5</v>
      </c>
      <c r="D153" s="23">
        <v>0</v>
      </c>
      <c r="E153" s="142"/>
      <c r="F153" s="1"/>
    </row>
    <row r="154" spans="1:6" ht="26.25" customHeight="1">
      <c r="A154" s="57" t="s">
        <v>3</v>
      </c>
      <c r="B154" s="58"/>
      <c r="C154" s="58"/>
      <c r="D154" s="59">
        <f>D14+D42+D104+D39+D75</f>
        <v>3212825.3400000003</v>
      </c>
      <c r="E154" s="59">
        <f>E14+E42+E104+E39+E75</f>
        <v>3151229.41</v>
      </c>
      <c r="F154" s="1"/>
    </row>
    <row r="157" ht="12.75">
      <c r="D157" s="73"/>
    </row>
    <row r="158" ht="12.75">
      <c r="D158" s="73"/>
    </row>
  </sheetData>
  <sheetProtection/>
  <mergeCells count="14">
    <mergeCell ref="A11:A12"/>
    <mergeCell ref="B11:B12"/>
    <mergeCell ref="C11:C12"/>
    <mergeCell ref="F11:F12"/>
    <mergeCell ref="A6:D6"/>
    <mergeCell ref="A4:D4"/>
    <mergeCell ref="D11:E11"/>
    <mergeCell ref="A3:E3"/>
    <mergeCell ref="A5:D5"/>
    <mergeCell ref="B7:D7"/>
    <mergeCell ref="B8:D8"/>
    <mergeCell ref="A9:F9"/>
    <mergeCell ref="A1:E1"/>
    <mergeCell ref="A2:E2"/>
  </mergeCells>
  <printOptions/>
  <pageMargins left="0.87" right="0.37" top="0.4" bottom="0.53" header="0.28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2023-06-26T12:03:11Z</cp:lastPrinted>
  <dcterms:created xsi:type="dcterms:W3CDTF">2007-11-14T07:09:05Z</dcterms:created>
  <dcterms:modified xsi:type="dcterms:W3CDTF">2023-06-26T12:03:21Z</dcterms:modified>
  <cp:category/>
  <cp:version/>
  <cp:contentType/>
  <cp:contentStatus/>
</cp:coreProperties>
</file>