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4775" windowHeight="8805" activeTab="0"/>
  </bookViews>
  <sheets>
    <sheet name="Дох ПРИЛ.1 " sheetId="1" r:id="rId1"/>
  </sheets>
  <definedNames>
    <definedName name="_xlnm.Print_Area" localSheetId="0">'Дох ПРИЛ.1 '!$A$1:$D$42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7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Октябрьск. МО
</t>
        </r>
      </text>
    </comment>
  </commentList>
</comments>
</file>

<file path=xl/sharedStrings.xml><?xml version="1.0" encoding="utf-8"?>
<sst xmlns="http://schemas.openxmlformats.org/spreadsheetml/2006/main" count="77" uniqueCount="76">
  <si>
    <t>БЕЗВОЗМЕЗДНЫЕ ПОСТУПЛЕНИЯ</t>
  </si>
  <si>
    <t>ВСЕГО ДОХОДОВ</t>
  </si>
  <si>
    <t>Код дохода</t>
  </si>
  <si>
    <t>НАЛОГИ НА ПРИБЫЛЬ, ДОХОДЫ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</si>
  <si>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</si>
  <si>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</si>
  <si>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</si>
  <si>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</si>
  <si>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ШТРАФЫ, САНКЦИИ, ВОЗМЕЩЕНИЕ УЩЕРБА</t>
  </si>
  <si>
    <t>ГОСУДАРСТЕННАЯ ПОШЛИНА</t>
  </si>
  <si>
    <t>Государственная пошлина за совершение нотариальнх действий должностными лицами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</si>
  <si>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</si>
  <si>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 расположенным в границах сельских поселений</t>
  </si>
  <si>
    <t>НАЛОГОВЫЕ И НЕНАЛОГОВЫЕ ДОХОДЫ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</si>
  <si>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</si>
  <si>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</si>
  <si>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 учета на территориях, где отсутствуют военные комиссариаты</t>
  </si>
  <si>
    <t>Субвенции бюджетам сельских поселений на выполнение пердаваемых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</si>
  <si>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</si>
  <si>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 </t>
  </si>
  <si>
    <t>1 00 00000 00 0000 000</t>
  </si>
  <si>
    <t>1 01 00000 00 0000 000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</si>
  <si>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</si>
  <si>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</si>
  <si>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</si>
  <si>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</si>
  <si>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</si>
  <si>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 xml:space="preserve"> 1 06 06000 10 0000 110</t>
  </si>
  <si>
    <t>1 06 06033 10 0000 110</t>
  </si>
  <si>
    <t xml:space="preserve">    1 08 00000 00 0000 000</t>
  </si>
  <si>
    <t xml:space="preserve">     1 08 04020 01 1000 110</t>
  </si>
  <si>
    <t xml:space="preserve"> 1 11 00000 00 0000 000</t>
  </si>
  <si>
    <t xml:space="preserve"> 1 11 09045 10 0000 120</t>
  </si>
  <si>
    <t xml:space="preserve"> 2 00 00000 00 0000 000</t>
  </si>
  <si>
    <t>2 02 16001 10 0000 150</t>
  </si>
  <si>
    <t xml:space="preserve"> 2 02 35118 10 0000 150</t>
  </si>
  <si>
    <t xml:space="preserve"> 2 02 30024 10 0000 150</t>
  </si>
  <si>
    <t xml:space="preserve"> 2 02 40014 10 0000 150</t>
  </si>
  <si>
    <t xml:space="preserve"> 2 02 49999 10 0000 150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</si>
  <si>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 имущества государственных и муниципальных унитарных предприятий в том числе казенных)</t>
  </si>
  <si>
    <t xml:space="preserve"> 1 11 09000 00 0000 120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</si>
  <si>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</si>
  <si>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</si>
  <si>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</si>
  <si>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</si>
  <si>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 xml:space="preserve">Субсидии бюджетам бюджетной системы Российской Федерации (межбюджетные </t>
  </si>
  <si>
    <t xml:space="preserve"> 2 02 20000 10 0000 000</t>
  </si>
  <si>
    <t>Прочие субсидии бюджетам сельских поселений</t>
  </si>
  <si>
    <t xml:space="preserve"> 2 02 29999 10 0000 150</t>
  </si>
  <si>
    <t>Субвенции бюджетам бюджетной системы Российской Федерации</t>
  </si>
  <si>
    <t xml:space="preserve"> 2 02 30000 00 0000 000</t>
  </si>
  <si>
    <t>Иные межбюджетные трансферты</t>
  </si>
  <si>
    <t xml:space="preserve"> 2 02 40000 00 0000 000</t>
  </si>
  <si>
    <t xml:space="preserve"> 1 16 00000 00 0000 000</t>
  </si>
  <si>
    <t>Налог на доходы физических лицс доходов, источником которых является налоговый агент, за исключением доходов, в отношении которых исчесление и уплата осуществляются в соответствии со статьями 227,227.1 и 228НК РФ</t>
  </si>
  <si>
    <t>1 01 02030 01 0000 110</t>
  </si>
  <si>
    <t>Налог на доходы физических лицс доходов, полученных физическими лицами в соответствии со сттьей 228 НК РФ</t>
  </si>
  <si>
    <t xml:space="preserve">  1 06 06043 10 0000 110</t>
  </si>
  <si>
    <t xml:space="preserve"> -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</si>
  <si>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</si>
  <si>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
</t>
  </si>
  <si>
    <t xml:space="preserve"> 1 16 2000000 0000 140</t>
  </si>
  <si>
    <t xml:space="preserve"> 1 16 02010 02 0000 140</t>
  </si>
  <si>
    <t>1 01 02010 01 0000 110</t>
  </si>
  <si>
    <t xml:space="preserve">Отчет об объеме поступления доходов бюджета сельского поселения "Лойгинское"  Усьянского муниципального района 
Архангельской области  за 2022 год                       </t>
  </si>
  <si>
    <t>Дотации на поддержку мер по обемпечению сбалансированности бюджетов поселений</t>
  </si>
  <si>
    <t>2 02 15002 10 0000 150</t>
  </si>
  <si>
    <t>Налог на доходы физических лицс доходов, полученных от осуществления деятельности физическими лицами, зарегистрированными в качестве индивидуальныъ предпринимателей, нотариусов,занимающихся чвстной практикой, адвокатов,учредивших адвокатские кабинеты, и других лиц, занимающихся частной практикой в соответствии ср статьей  227НК РФ</t>
  </si>
  <si>
    <t>1 01 02020 01 0000 110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</si>
  <si>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муемципальных районов</t>
  </si>
  <si>
    <t xml:space="preserve"> 2 18 60010 10 0000 150</t>
  </si>
  <si>
    <t xml:space="preserve">Назначено
Сумма,   руб.
</t>
  </si>
  <si>
    <t xml:space="preserve">Исполнено
Сумма,   руб.
</t>
  </si>
  <si>
    <t>Приложение № 1</t>
  </si>
  <si>
    <t>№ 127 от 22 июня 2023 г.</t>
  </si>
  <si>
    <t>к решению Собрания депутатов Устьянского муниципального округа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</si>
</sst>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Times New Roman Cyr"/>
      <family val="0"/>
    </font>
    <font>
      <sz val="11"/>
      <color indexed="8"/>
      <name val="Calibri"/>
      <family val="2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7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justify"/>
    </xf>
    <xf numFmtId="49" fontId="11" fillId="33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justify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33" borderId="10" xfId="0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 horizontal="right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view="pageBreakPreview" zoomScale="80" zoomScaleSheetLayoutView="80" zoomScalePageLayoutView="0" workbookViewId="0" topLeftCell="A1">
      <selection activeCell="B3" sqref="B3:D3"/>
    </sheetView>
  </sheetViews>
  <sheetFormatPr defaultColWidth="9.00390625" defaultRowHeight="12.75"/>
  <cols>
    <col min="1" max="1" width="92.50390625" style="0" customWidth="1"/>
    <col min="2" max="2" width="34.375" style="4" customWidth="1"/>
    <col min="3" max="3" width="27.625" style="4" customWidth="1"/>
    <col min="4" max="4" width="25.50390625" style="9" customWidth="1"/>
    <col min="5" max="5" width="14.375" style="0" customWidth="1"/>
  </cols>
  <sheetData>
    <row r="1" ht="12.75"/>
    <row r="2" spans="2:5" ht="15.75" customHeight="1">
      <c r="B2"/>
      <c r="C2"/>
      <c r="D2" s="48" t="s">
        <v>73</v>
      </c>
      <c r="E2" s="48"/>
    </row>
    <row r="3" spans="2:5" ht="18.75" customHeight="1">
      <c r="B3" s="52" t="s">
        <v>75</v>
      </c>
      <c r="C3" s="52"/>
      <c r="D3" s="52"/>
      <c r="E3" s="49"/>
    </row>
    <row r="4" spans="2:5" ht="23.25" customHeight="1">
      <c r="B4"/>
      <c r="C4" s="53" t="s">
        <v>74</v>
      </c>
      <c r="D4" s="53"/>
      <c r="E4" s="1"/>
    </row>
    <row r="5" spans="1:4" ht="41.25" customHeight="1">
      <c r="A5" s="50" t="s">
        <v>64</v>
      </c>
      <c r="B5" s="51"/>
      <c r="C5" s="51"/>
      <c r="D5" s="51"/>
    </row>
    <row r="6" spans="1:4" ht="56.25" customHeight="1">
      <c r="A6" s="10" t="s">
        <v>7</v>
      </c>
      <c r="B6" s="10" t="s">
        <v>2</v>
      </c>
      <c r="C6" s="12" t="s">
        <v>71</v>
      </c>
      <c r="D6" s="12" t="s">
        <v>72</v>
      </c>
    </row>
    <row r="7" spans="1:5" s="1" customFormat="1" ht="27.75" customHeight="1">
      <c r="A7" s="11">
        <v>1</v>
      </c>
      <c r="B7" s="11">
        <v>2</v>
      </c>
      <c r="C7" s="11">
        <v>3</v>
      </c>
      <c r="D7" s="11">
        <v>3</v>
      </c>
      <c r="E7"/>
    </row>
    <row r="8" spans="1:4" s="2" customFormat="1" ht="15.75">
      <c r="A8" s="13" t="s">
        <v>13</v>
      </c>
      <c r="B8" s="14" t="s">
        <v>20</v>
      </c>
      <c r="C8" s="15">
        <f>C9+C13+C20+C22</f>
        <v>328024</v>
      </c>
      <c r="D8" s="15">
        <f>D9+D13+D20+D22+D25</f>
        <v>298555.42000000004</v>
      </c>
    </row>
    <row r="9" spans="1:4" s="3" customFormat="1" ht="21" customHeight="1">
      <c r="A9" s="16" t="s">
        <v>3</v>
      </c>
      <c r="B9" s="17" t="s">
        <v>21</v>
      </c>
      <c r="C9" s="18">
        <f>C10</f>
        <v>210773</v>
      </c>
      <c r="D9" s="18">
        <f>D10+D12+D11</f>
        <v>178692.26</v>
      </c>
    </row>
    <row r="10" spans="1:4" ht="47.25">
      <c r="A10" s="19" t="s">
        <v>54</v>
      </c>
      <c r="B10" s="17" t="s">
        <v>63</v>
      </c>
      <c r="C10" s="18">
        <v>210773</v>
      </c>
      <c r="D10" s="18">
        <v>178519.42</v>
      </c>
    </row>
    <row r="11" spans="1:4" ht="78.75">
      <c r="A11" s="19" t="s">
        <v>67</v>
      </c>
      <c r="B11" s="17" t="s">
        <v>68</v>
      </c>
      <c r="C11" s="43"/>
      <c r="D11" s="43">
        <v>0.16</v>
      </c>
    </row>
    <row r="12" spans="1:4" ht="31.5">
      <c r="A12" s="19" t="s">
        <v>56</v>
      </c>
      <c r="B12" s="17" t="s">
        <v>55</v>
      </c>
      <c r="C12" s="43"/>
      <c r="D12" s="43">
        <v>172.68</v>
      </c>
    </row>
    <row r="13" spans="1:4" ht="15.75">
      <c r="A13" s="20" t="s">
        <v>4</v>
      </c>
      <c r="B13" s="14" t="s">
        <v>22</v>
      </c>
      <c r="C13" s="21">
        <f>C14+C16</f>
        <v>79414</v>
      </c>
      <c r="D13" s="21">
        <f>D14+D16</f>
        <v>67470.26000000001</v>
      </c>
    </row>
    <row r="14" spans="1:4" ht="15.75">
      <c r="A14" s="20" t="s">
        <v>23</v>
      </c>
      <c r="B14" s="14" t="s">
        <v>24</v>
      </c>
      <c r="C14" s="22">
        <f>C15</f>
        <v>68414</v>
      </c>
      <c r="D14" s="22">
        <f>D15</f>
        <v>58184.9</v>
      </c>
    </row>
    <row r="15" spans="1:4" ht="47.25" customHeight="1">
      <c r="A15" s="19" t="s">
        <v>25</v>
      </c>
      <c r="B15" s="17" t="s">
        <v>26</v>
      </c>
      <c r="C15" s="23">
        <v>68414</v>
      </c>
      <c r="D15" s="23">
        <v>58184.9</v>
      </c>
    </row>
    <row r="16" spans="1:4" ht="24.75" customHeight="1">
      <c r="A16" s="24" t="s">
        <v>5</v>
      </c>
      <c r="B16" s="25" t="s">
        <v>27</v>
      </c>
      <c r="C16" s="26">
        <f>C17+C18</f>
        <v>11000</v>
      </c>
      <c r="D16" s="26">
        <f>D17+D18+D19</f>
        <v>9285.36</v>
      </c>
    </row>
    <row r="17" spans="1:4" ht="31.5">
      <c r="A17" s="27" t="s">
        <v>12</v>
      </c>
      <c r="B17" s="28" t="s">
        <v>28</v>
      </c>
      <c r="C17" s="23">
        <v>0</v>
      </c>
      <c r="D17" s="23">
        <v>2242</v>
      </c>
    </row>
    <row r="18" spans="1:4" ht="31.5">
      <c r="A18" s="27" t="s">
        <v>11</v>
      </c>
      <c r="B18" s="28" t="s">
        <v>57</v>
      </c>
      <c r="C18" s="23">
        <v>11000</v>
      </c>
      <c r="D18" s="23">
        <v>7043.36</v>
      </c>
    </row>
    <row r="19" spans="1:4" ht="15.75" hidden="1">
      <c r="A19" s="27"/>
      <c r="B19" s="28"/>
      <c r="C19" s="23"/>
      <c r="D19" s="23"/>
    </row>
    <row r="20" spans="1:4" ht="15.75">
      <c r="A20" s="24" t="s">
        <v>9</v>
      </c>
      <c r="B20" s="25" t="s">
        <v>29</v>
      </c>
      <c r="C20" s="22">
        <f>C21</f>
        <v>6307</v>
      </c>
      <c r="D20" s="22">
        <f>D21</f>
        <v>3130</v>
      </c>
    </row>
    <row r="21" spans="1:4" ht="47.25">
      <c r="A21" s="27" t="s">
        <v>10</v>
      </c>
      <c r="B21" s="28" t="s">
        <v>30</v>
      </c>
      <c r="C21" s="23">
        <v>6307</v>
      </c>
      <c r="D21" s="23">
        <v>3130</v>
      </c>
    </row>
    <row r="22" spans="1:4" ht="54" customHeight="1">
      <c r="A22" s="24" t="s">
        <v>6</v>
      </c>
      <c r="B22" s="25" t="s">
        <v>31</v>
      </c>
      <c r="C22" s="22">
        <f>C24</f>
        <v>31530</v>
      </c>
      <c r="D22" s="22">
        <f>D24</f>
        <v>49262.9</v>
      </c>
    </row>
    <row r="23" spans="1:4" ht="63" customHeight="1">
      <c r="A23" s="27" t="s">
        <v>39</v>
      </c>
      <c r="B23" s="30" t="s">
        <v>40</v>
      </c>
      <c r="C23" s="47">
        <f>C24</f>
        <v>31530</v>
      </c>
      <c r="D23" s="47">
        <f>D24</f>
        <v>49262.9</v>
      </c>
    </row>
    <row r="24" spans="1:4" ht="69.75" customHeight="1">
      <c r="A24" s="29" t="s">
        <v>14</v>
      </c>
      <c r="B24" s="30" t="s">
        <v>32</v>
      </c>
      <c r="C24" s="31">
        <v>31530</v>
      </c>
      <c r="D24" s="31">
        <v>49262.9</v>
      </c>
    </row>
    <row r="25" spans="1:4" ht="18.75" customHeight="1" hidden="1">
      <c r="A25" s="24" t="s">
        <v>8</v>
      </c>
      <c r="B25" s="46" t="s">
        <v>53</v>
      </c>
      <c r="C25" s="22"/>
      <c r="D25" s="22">
        <f>D26</f>
        <v>0</v>
      </c>
    </row>
    <row r="26" spans="1:4" s="5" customFormat="1" ht="92.25" customHeight="1" hidden="1">
      <c r="A26" s="45" t="s">
        <v>60</v>
      </c>
      <c r="B26" s="32" t="s">
        <v>61</v>
      </c>
      <c r="C26" s="23" t="s">
        <v>58</v>
      </c>
      <c r="D26" s="23">
        <f>D27</f>
        <v>0</v>
      </c>
    </row>
    <row r="27" spans="1:4" s="5" customFormat="1" ht="47.25" customHeight="1" hidden="1">
      <c r="A27" s="44" t="s">
        <v>59</v>
      </c>
      <c r="B27" s="32" t="s">
        <v>62</v>
      </c>
      <c r="C27" s="23" t="s">
        <v>58</v>
      </c>
      <c r="D27" s="23">
        <v>0</v>
      </c>
    </row>
    <row r="28" spans="1:4" ht="21.75" customHeight="1">
      <c r="A28" s="33" t="s">
        <v>0</v>
      </c>
      <c r="B28" s="34" t="s">
        <v>33</v>
      </c>
      <c r="C28" s="35">
        <f>C29</f>
        <v>2486109.63</v>
      </c>
      <c r="D28" s="35">
        <f>D29+D41</f>
        <v>2486925.07</v>
      </c>
    </row>
    <row r="29" spans="1:4" ht="63.75" customHeight="1">
      <c r="A29" s="37" t="s">
        <v>41</v>
      </c>
      <c r="B29" s="38" t="s">
        <v>42</v>
      </c>
      <c r="C29" s="36">
        <f>C30+C35+C38+C33</f>
        <v>2486109.63</v>
      </c>
      <c r="D29" s="36">
        <f>D30+D35+D38+D33</f>
        <v>2486109.63</v>
      </c>
    </row>
    <row r="30" spans="1:4" ht="30" customHeight="1">
      <c r="A30" s="37" t="s">
        <v>43</v>
      </c>
      <c r="B30" s="38" t="s">
        <v>44</v>
      </c>
      <c r="C30" s="36">
        <f>C32+C31</f>
        <v>1550580.6</v>
      </c>
      <c r="D30" s="36">
        <f>D32+D31</f>
        <v>1550580.6</v>
      </c>
    </row>
    <row r="31" spans="1:4" ht="30" customHeight="1">
      <c r="A31" s="37" t="s">
        <v>65</v>
      </c>
      <c r="B31" s="38" t="s">
        <v>66</v>
      </c>
      <c r="C31" s="36">
        <v>46530</v>
      </c>
      <c r="D31" s="36">
        <v>46530</v>
      </c>
    </row>
    <row r="32" spans="1:4" ht="37.5" customHeight="1">
      <c r="A32" s="37" t="s">
        <v>15</v>
      </c>
      <c r="B32" s="38" t="s">
        <v>34</v>
      </c>
      <c r="C32" s="36">
        <v>1504050.6</v>
      </c>
      <c r="D32" s="36">
        <v>1504050.6</v>
      </c>
    </row>
    <row r="33" spans="1:6" ht="31.5" customHeight="1">
      <c r="A33" s="37" t="s">
        <v>45</v>
      </c>
      <c r="B33" s="41" t="s">
        <v>46</v>
      </c>
      <c r="C33" s="36">
        <f>C34</f>
        <v>42600</v>
      </c>
      <c r="D33" s="36">
        <f>D34</f>
        <v>42600</v>
      </c>
      <c r="E33" s="7"/>
      <c r="F33" s="7"/>
    </row>
    <row r="34" spans="1:6" s="3" customFormat="1" ht="29.25" customHeight="1">
      <c r="A34" s="37" t="s">
        <v>47</v>
      </c>
      <c r="B34" s="41" t="s">
        <v>48</v>
      </c>
      <c r="C34" s="36">
        <v>42600</v>
      </c>
      <c r="D34" s="36">
        <v>42600</v>
      </c>
      <c r="E34" s="6"/>
      <c r="F34" s="8"/>
    </row>
    <row r="35" spans="1:6" s="3" customFormat="1" ht="29.25" customHeight="1">
      <c r="A35" s="39" t="s">
        <v>49</v>
      </c>
      <c r="B35" s="41" t="s">
        <v>50</v>
      </c>
      <c r="C35" s="36">
        <f>C36+C37</f>
        <v>219097.46</v>
      </c>
      <c r="D35" s="36">
        <f>D36+D37</f>
        <v>219097.46</v>
      </c>
      <c r="E35" s="6"/>
      <c r="F35" s="8"/>
    </row>
    <row r="36" spans="1:6" s="3" customFormat="1" ht="32.25" customHeight="1">
      <c r="A36" s="39" t="s">
        <v>16</v>
      </c>
      <c r="B36" s="41" t="s">
        <v>35</v>
      </c>
      <c r="C36" s="42">
        <v>131597.46</v>
      </c>
      <c r="D36" s="42">
        <v>131597.46</v>
      </c>
      <c r="E36" s="6"/>
      <c r="F36" s="8"/>
    </row>
    <row r="37" spans="1:6" s="3" customFormat="1" ht="35.25" customHeight="1">
      <c r="A37" s="39" t="s">
        <v>17</v>
      </c>
      <c r="B37" s="40" t="s">
        <v>36</v>
      </c>
      <c r="C37" s="42">
        <v>87500</v>
      </c>
      <c r="D37" s="42">
        <v>87500</v>
      </c>
      <c r="E37" s="6"/>
      <c r="F37" s="8"/>
    </row>
    <row r="38" spans="1:6" ht="15.75">
      <c r="A38" s="39" t="s">
        <v>51</v>
      </c>
      <c r="B38" s="41" t="s">
        <v>52</v>
      </c>
      <c r="C38" s="42">
        <f>C39+C40</f>
        <v>673831.57</v>
      </c>
      <c r="D38" s="42">
        <f>D39+D40</f>
        <v>673831.57</v>
      </c>
      <c r="E38" s="7"/>
      <c r="F38" s="7"/>
    </row>
    <row r="39" spans="1:6" ht="63">
      <c r="A39" s="39" t="s">
        <v>18</v>
      </c>
      <c r="B39" s="41" t="s">
        <v>37</v>
      </c>
      <c r="C39" s="42">
        <v>62608.57</v>
      </c>
      <c r="D39" s="42">
        <v>62608.57</v>
      </c>
      <c r="E39" s="7"/>
      <c r="F39" s="7"/>
    </row>
    <row r="40" spans="1:4" ht="31.5">
      <c r="A40" s="39" t="s">
        <v>19</v>
      </c>
      <c r="B40" s="41" t="s">
        <v>38</v>
      </c>
      <c r="C40" s="36">
        <v>611223</v>
      </c>
      <c r="D40" s="36">
        <v>611223</v>
      </c>
    </row>
    <row r="41" spans="1:4" ht="47.25">
      <c r="A41" s="39" t="s">
        <v>69</v>
      </c>
      <c r="B41" s="41" t="s">
        <v>70</v>
      </c>
      <c r="C41" s="36"/>
      <c r="D41" s="36">
        <v>815.44</v>
      </c>
    </row>
    <row r="42" spans="1:4" ht="15.75">
      <c r="A42" s="33" t="s">
        <v>1</v>
      </c>
      <c r="B42" s="34"/>
      <c r="C42" s="35">
        <f>C8+C28</f>
        <v>2814133.63</v>
      </c>
      <c r="D42" s="35">
        <f>D8+D28</f>
        <v>2785480.4899999998</v>
      </c>
    </row>
  </sheetData>
  <sheetProtection/>
  <mergeCells count="3">
    <mergeCell ref="A5:D5"/>
    <mergeCell ref="B3:D3"/>
    <mergeCell ref="C4:D4"/>
  </mergeCells>
  <printOptions/>
  <pageMargins left="0.7086614173228347" right="0" top="0.4330708661417323" bottom="0" header="0.4330708661417323" footer="0"/>
  <pageSetup fitToHeight="2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2023-06-26T13:04:13Z</cp:lastPrinted>
  <dcterms:created xsi:type="dcterms:W3CDTF">2005-12-16T07:43:52Z</dcterms:created>
  <dcterms:modified xsi:type="dcterms:W3CDTF">2023-06-26T13:04:19Z</dcterms:modified>
  <cp:category/>
  <cp:version/>
  <cp:contentType/>
  <cp:contentStatus/>
</cp:coreProperties>
</file>