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1310\"/>
    </mc:Choice>
  </mc:AlternateContent>
  <bookViews>
    <workbookView xWindow="-60" yWindow="-60" windowWidth="15480" windowHeight="11640" tabRatio="894" activeTab="3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0">'оконч.2022 и бюджет 2023-25'!$A$1:$N$309</definedName>
  </definedNames>
  <calcPr calcId="179021"/>
  <customWorkbookViews>
    <customWorkbookView name="Тарбаева Т. М. - Личное представление" guid="{E576B4FF-74CD-4A03-9529-DBADD5518170}" mergeInterval="0" personalView="1" maximized="1" windowWidth="1916" windowHeight="934" activeSheetId="5"/>
    <customWorkbookView name="Admin - Личное представление" guid="{5CF87B84-330A-4B5B-965F-1A1485DEE261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79" i="74" l="1"/>
  <c r="M314" i="78" l="1"/>
  <c r="L314" i="78"/>
  <c r="K314" i="78"/>
  <c r="J314" i="78"/>
  <c r="I314" i="78"/>
  <c r="G309" i="78"/>
  <c r="G308" i="78"/>
  <c r="G307" i="78"/>
  <c r="M306" i="78"/>
  <c r="L306" i="78"/>
  <c r="K306" i="78"/>
  <c r="J306" i="78"/>
  <c r="I306" i="78"/>
  <c r="H306" i="78"/>
  <c r="G306" i="78"/>
  <c r="M305" i="78"/>
  <c r="L305" i="78"/>
  <c r="K305" i="78"/>
  <c r="J305" i="78"/>
  <c r="I305" i="78"/>
  <c r="H305" i="78"/>
  <c r="G305" i="78"/>
  <c r="M304" i="78"/>
  <c r="L304" i="78"/>
  <c r="K304" i="78"/>
  <c r="J304" i="78"/>
  <c r="I304" i="78"/>
  <c r="H304" i="78"/>
  <c r="M303" i="78"/>
  <c r="L303" i="78"/>
  <c r="K303" i="78"/>
  <c r="J303" i="78"/>
  <c r="I303" i="78"/>
  <c r="H303" i="78"/>
  <c r="H311" i="78" s="1"/>
  <c r="G303" i="78"/>
  <c r="M302" i="78"/>
  <c r="L302" i="78"/>
  <c r="K302" i="78"/>
  <c r="J302" i="78"/>
  <c r="I302" i="78"/>
  <c r="H302" i="78"/>
  <c r="G301" i="78"/>
  <c r="G300" i="78"/>
  <c r="G299" i="78"/>
  <c r="M298" i="78"/>
  <c r="L298" i="78"/>
  <c r="K298" i="78"/>
  <c r="J298" i="78"/>
  <c r="I298" i="78"/>
  <c r="H298" i="78"/>
  <c r="G298" i="78"/>
  <c r="M297" i="78"/>
  <c r="L297" i="78"/>
  <c r="K297" i="78"/>
  <c r="J297" i="78"/>
  <c r="I297" i="78"/>
  <c r="H297" i="78"/>
  <c r="G297" i="78"/>
  <c r="M296" i="78"/>
  <c r="L296" i="78"/>
  <c r="K296" i="78"/>
  <c r="J296" i="78"/>
  <c r="I296" i="78"/>
  <c r="H296" i="78"/>
  <c r="G296" i="78" s="1"/>
  <c r="G294" i="78" s="1"/>
  <c r="M295" i="78"/>
  <c r="L295" i="78"/>
  <c r="K295" i="78"/>
  <c r="J295" i="78"/>
  <c r="I295" i="78"/>
  <c r="H295" i="78"/>
  <c r="G295" i="78"/>
  <c r="M294" i="78"/>
  <c r="L294" i="78"/>
  <c r="K294" i="78"/>
  <c r="J294" i="78"/>
  <c r="I294" i="78"/>
  <c r="H294" i="78"/>
  <c r="G293" i="78"/>
  <c r="G292" i="78"/>
  <c r="J291" i="78"/>
  <c r="H291" i="78"/>
  <c r="G291" i="78"/>
  <c r="M290" i="78"/>
  <c r="L290" i="78"/>
  <c r="K290" i="78"/>
  <c r="J290" i="78"/>
  <c r="I290" i="78"/>
  <c r="H290" i="78"/>
  <c r="G290" i="78"/>
  <c r="M289" i="78"/>
  <c r="L289" i="78"/>
  <c r="K289" i="78"/>
  <c r="J289" i="78"/>
  <c r="I289" i="78"/>
  <c r="H289" i="78"/>
  <c r="G289" i="78"/>
  <c r="M288" i="78"/>
  <c r="L288" i="78"/>
  <c r="K288" i="78"/>
  <c r="J288" i="78"/>
  <c r="I288" i="78"/>
  <c r="H288" i="78"/>
  <c r="G288" i="78" s="1"/>
  <c r="M287" i="78"/>
  <c r="M286" i="78" s="1"/>
  <c r="L287" i="78"/>
  <c r="K287" i="78"/>
  <c r="K286" i="78" s="1"/>
  <c r="J287" i="78"/>
  <c r="I287" i="78"/>
  <c r="I286" i="78" s="1"/>
  <c r="H287" i="78"/>
  <c r="G287" i="78"/>
  <c r="L286" i="78"/>
  <c r="J286" i="78"/>
  <c r="H286" i="78"/>
  <c r="G285" i="78"/>
  <c r="G284" i="78"/>
  <c r="G283" i="78"/>
  <c r="G282" i="78" s="1"/>
  <c r="M282" i="78"/>
  <c r="L282" i="78"/>
  <c r="K282" i="78"/>
  <c r="J282" i="78"/>
  <c r="I282" i="78"/>
  <c r="H282" i="78"/>
  <c r="G281" i="78"/>
  <c r="G280" i="78"/>
  <c r="G279" i="78"/>
  <c r="G278" i="78" s="1"/>
  <c r="M278" i="78"/>
  <c r="L278" i="78"/>
  <c r="K278" i="78"/>
  <c r="J278" i="78"/>
  <c r="I278" i="78"/>
  <c r="H278" i="78"/>
  <c r="G277" i="78"/>
  <c r="G276" i="78"/>
  <c r="G275" i="78"/>
  <c r="M274" i="78"/>
  <c r="L274" i="78"/>
  <c r="K274" i="78"/>
  <c r="J274" i="78"/>
  <c r="I274" i="78"/>
  <c r="H274" i="78"/>
  <c r="G274" i="78"/>
  <c r="G273" i="78"/>
  <c r="G272" i="78"/>
  <c r="G271" i="78"/>
  <c r="M270" i="78"/>
  <c r="L270" i="78"/>
  <c r="K270" i="78"/>
  <c r="J270" i="78"/>
  <c r="I270" i="78"/>
  <c r="H270" i="78"/>
  <c r="G270" i="78"/>
  <c r="G269" i="78"/>
  <c r="G268" i="78"/>
  <c r="G267" i="78"/>
  <c r="M266" i="78"/>
  <c r="L266" i="78"/>
  <c r="K266" i="78"/>
  <c r="J266" i="78"/>
  <c r="I266" i="78"/>
  <c r="H266" i="78"/>
  <c r="G266" i="78"/>
  <c r="G265" i="78"/>
  <c r="G264" i="78"/>
  <c r="G263" i="78"/>
  <c r="M262" i="78"/>
  <c r="L262" i="78"/>
  <c r="K262" i="78"/>
  <c r="J262" i="78"/>
  <c r="I262" i="78"/>
  <c r="H262" i="78"/>
  <c r="G262" i="78"/>
  <c r="G261" i="78"/>
  <c r="G260" i="78"/>
  <c r="J259" i="78"/>
  <c r="I259" i="78"/>
  <c r="G259" i="78"/>
  <c r="M258" i="78"/>
  <c r="L258" i="78"/>
  <c r="K258" i="78"/>
  <c r="J258" i="78"/>
  <c r="I258" i="78"/>
  <c r="H258" i="78"/>
  <c r="G258" i="78"/>
  <c r="G257" i="78"/>
  <c r="G256" i="78"/>
  <c r="J255" i="78"/>
  <c r="I255" i="78"/>
  <c r="G255" i="78"/>
  <c r="G254" i="78" s="1"/>
  <c r="M254" i="78"/>
  <c r="L254" i="78"/>
  <c r="K254" i="78"/>
  <c r="J254" i="78"/>
  <c r="I254" i="78"/>
  <c r="H254" i="78"/>
  <c r="M253" i="78"/>
  <c r="L253" i="78"/>
  <c r="K253" i="78"/>
  <c r="J253" i="78"/>
  <c r="I253" i="78"/>
  <c r="H253" i="78"/>
  <c r="G253" i="78"/>
  <c r="M252" i="78"/>
  <c r="L252" i="78"/>
  <c r="K252" i="78"/>
  <c r="J252" i="78"/>
  <c r="I252" i="78"/>
  <c r="H252" i="78"/>
  <c r="G252" i="78" s="1"/>
  <c r="G250" i="78" s="1"/>
  <c r="M251" i="78"/>
  <c r="L251" i="78"/>
  <c r="K251" i="78"/>
  <c r="J251" i="78"/>
  <c r="I251" i="78"/>
  <c r="H251" i="78"/>
  <c r="G251" i="78"/>
  <c r="M250" i="78"/>
  <c r="L250" i="78"/>
  <c r="K250" i="78"/>
  <c r="J250" i="78"/>
  <c r="I250" i="78"/>
  <c r="H250" i="78"/>
  <c r="G249" i="78"/>
  <c r="I248" i="78"/>
  <c r="G248" i="78"/>
  <c r="I247" i="78"/>
  <c r="G247" i="78"/>
  <c r="M246" i="78"/>
  <c r="L246" i="78"/>
  <c r="K246" i="78"/>
  <c r="J246" i="78"/>
  <c r="I246" i="78"/>
  <c r="H246" i="78"/>
  <c r="G246" i="78"/>
  <c r="G245" i="78"/>
  <c r="G244" i="78"/>
  <c r="J243" i="78"/>
  <c r="I243" i="78"/>
  <c r="G243" i="78"/>
  <c r="G242" i="78" s="1"/>
  <c r="M242" i="78"/>
  <c r="L242" i="78"/>
  <c r="K242" i="78"/>
  <c r="J242" i="78"/>
  <c r="I242" i="78"/>
  <c r="H242" i="78"/>
  <c r="G241" i="78"/>
  <c r="G240" i="78"/>
  <c r="G239" i="78"/>
  <c r="M238" i="78"/>
  <c r="L238" i="78"/>
  <c r="K238" i="78"/>
  <c r="J238" i="78"/>
  <c r="I238" i="78"/>
  <c r="H238" i="78"/>
  <c r="G238" i="78"/>
  <c r="G237" i="78"/>
  <c r="G236" i="78"/>
  <c r="J235" i="78"/>
  <c r="H235" i="78"/>
  <c r="G235" i="78"/>
  <c r="G234" i="78" s="1"/>
  <c r="M234" i="78"/>
  <c r="L234" i="78"/>
  <c r="K234" i="78"/>
  <c r="J234" i="78"/>
  <c r="I234" i="78"/>
  <c r="H234" i="78"/>
  <c r="G233" i="78"/>
  <c r="G232" i="78"/>
  <c r="J231" i="78"/>
  <c r="H231" i="78"/>
  <c r="G231" i="78"/>
  <c r="G230" i="78" s="1"/>
  <c r="M230" i="78"/>
  <c r="L230" i="78"/>
  <c r="K230" i="78"/>
  <c r="J230" i="78"/>
  <c r="I230" i="78"/>
  <c r="H230" i="78"/>
  <c r="M229" i="78"/>
  <c r="L229" i="78"/>
  <c r="K229" i="78"/>
  <c r="J229" i="78"/>
  <c r="I229" i="78"/>
  <c r="H229" i="78"/>
  <c r="G229" i="78"/>
  <c r="M228" i="78"/>
  <c r="L228" i="78"/>
  <c r="K228" i="78"/>
  <c r="J228" i="78"/>
  <c r="I228" i="78"/>
  <c r="H228" i="78"/>
  <c r="G228" i="78" s="1"/>
  <c r="M227" i="78"/>
  <c r="L227" i="78"/>
  <c r="K227" i="78"/>
  <c r="K226" i="78" s="1"/>
  <c r="J227" i="78"/>
  <c r="G227" i="78" s="1"/>
  <c r="G226" i="78" s="1"/>
  <c r="I227" i="78"/>
  <c r="I226" i="78" s="1"/>
  <c r="H227" i="78"/>
  <c r="M226" i="78"/>
  <c r="L226" i="78"/>
  <c r="J226" i="78"/>
  <c r="H226" i="78"/>
  <c r="G225" i="78"/>
  <c r="G224" i="78"/>
  <c r="G223" i="78"/>
  <c r="G222" i="78" s="1"/>
  <c r="M222" i="78"/>
  <c r="L222" i="78"/>
  <c r="K222" i="78"/>
  <c r="J222" i="78"/>
  <c r="I222" i="78"/>
  <c r="H222" i="78"/>
  <c r="G221" i="78"/>
  <c r="G220" i="78"/>
  <c r="G219" i="78"/>
  <c r="G218" i="78" s="1"/>
  <c r="M218" i="78"/>
  <c r="L218" i="78"/>
  <c r="K218" i="78"/>
  <c r="J218" i="78"/>
  <c r="I218" i="78"/>
  <c r="H218" i="78"/>
  <c r="G217" i="78"/>
  <c r="G216" i="78"/>
  <c r="G215" i="78"/>
  <c r="G214" i="78" s="1"/>
  <c r="M214" i="78"/>
  <c r="L214" i="78"/>
  <c r="K214" i="78"/>
  <c r="J214" i="78"/>
  <c r="I214" i="78"/>
  <c r="H214" i="78"/>
  <c r="P213" i="78"/>
  <c r="G213" i="78"/>
  <c r="G212" i="78"/>
  <c r="J211" i="78"/>
  <c r="H211" i="78"/>
  <c r="G211" i="78" s="1"/>
  <c r="G210" i="78" s="1"/>
  <c r="M210" i="78"/>
  <c r="L210" i="78"/>
  <c r="K210" i="78"/>
  <c r="J210" i="78"/>
  <c r="I210" i="78"/>
  <c r="H210" i="78"/>
  <c r="G209" i="78"/>
  <c r="G208" i="78"/>
  <c r="I207" i="78"/>
  <c r="H207" i="78"/>
  <c r="G207" i="78" s="1"/>
  <c r="G206" i="78" s="1"/>
  <c r="M206" i="78"/>
  <c r="L206" i="78"/>
  <c r="K206" i="78"/>
  <c r="J206" i="78"/>
  <c r="I206" i="78"/>
  <c r="H206" i="78"/>
  <c r="G205" i="78"/>
  <c r="G204" i="78"/>
  <c r="G203" i="78"/>
  <c r="M202" i="78"/>
  <c r="L202" i="78"/>
  <c r="K202" i="78"/>
  <c r="J202" i="78"/>
  <c r="I202" i="78"/>
  <c r="H202" i="78"/>
  <c r="G202" i="78"/>
  <c r="G201" i="78"/>
  <c r="J200" i="78"/>
  <c r="G200" i="78" s="1"/>
  <c r="J199" i="78"/>
  <c r="H199" i="78"/>
  <c r="G199" i="78"/>
  <c r="M198" i="78"/>
  <c r="L198" i="78"/>
  <c r="K198" i="78"/>
  <c r="J198" i="78"/>
  <c r="I198" i="78"/>
  <c r="H198" i="78"/>
  <c r="G197" i="78"/>
  <c r="H196" i="78"/>
  <c r="G196" i="78"/>
  <c r="H195" i="78"/>
  <c r="G195" i="78"/>
  <c r="W194" i="78"/>
  <c r="M194" i="78"/>
  <c r="L194" i="78"/>
  <c r="K194" i="78"/>
  <c r="J194" i="78"/>
  <c r="I194" i="78"/>
  <c r="H194" i="78"/>
  <c r="G194" i="78"/>
  <c r="G193" i="78"/>
  <c r="G192" i="78"/>
  <c r="G191" i="78"/>
  <c r="G190" i="78" s="1"/>
  <c r="M190" i="78"/>
  <c r="L190" i="78"/>
  <c r="J190" i="78"/>
  <c r="I190" i="78"/>
  <c r="G189" i="78"/>
  <c r="G188" i="78"/>
  <c r="G187" i="78"/>
  <c r="G186" i="78" s="1"/>
  <c r="M186" i="78"/>
  <c r="L186" i="78"/>
  <c r="K186" i="78"/>
  <c r="J186" i="78"/>
  <c r="I186" i="78"/>
  <c r="H186" i="78"/>
  <c r="G185" i="78"/>
  <c r="G184" i="78"/>
  <c r="G183" i="78"/>
  <c r="G182" i="78" s="1"/>
  <c r="M182" i="78"/>
  <c r="L182" i="78"/>
  <c r="K182" i="78"/>
  <c r="J182" i="78"/>
  <c r="I182" i="78"/>
  <c r="H182" i="78"/>
  <c r="G181" i="78"/>
  <c r="G180" i="78"/>
  <c r="Q179" i="78"/>
  <c r="P179" i="78"/>
  <c r="I179" i="78"/>
  <c r="G179" i="78" s="1"/>
  <c r="G178" i="78" s="1"/>
  <c r="M178" i="78"/>
  <c r="L178" i="78"/>
  <c r="K178" i="78"/>
  <c r="J178" i="78"/>
  <c r="I178" i="78"/>
  <c r="H178" i="78"/>
  <c r="G177" i="78"/>
  <c r="I176" i="78"/>
  <c r="G176" i="78"/>
  <c r="G175" i="78"/>
  <c r="M174" i="78"/>
  <c r="L174" i="78"/>
  <c r="K174" i="78"/>
  <c r="J174" i="78"/>
  <c r="I174" i="78"/>
  <c r="H174" i="78"/>
  <c r="G174" i="78"/>
  <c r="G173" i="78"/>
  <c r="G172" i="78"/>
  <c r="P171" i="78"/>
  <c r="Q171" i="78" s="1"/>
  <c r="G171" i="78"/>
  <c r="M170" i="78"/>
  <c r="L170" i="78"/>
  <c r="K170" i="78"/>
  <c r="J170" i="78"/>
  <c r="I170" i="78"/>
  <c r="H170" i="78"/>
  <c r="G170" i="78"/>
  <c r="G169" i="78"/>
  <c r="G168" i="78"/>
  <c r="P167" i="78"/>
  <c r="Q167" i="78" s="1"/>
  <c r="K167" i="78"/>
  <c r="G167" i="78"/>
  <c r="M166" i="78"/>
  <c r="L166" i="78"/>
  <c r="K166" i="78"/>
  <c r="J166" i="78"/>
  <c r="I166" i="78"/>
  <c r="H166" i="78"/>
  <c r="G166" i="78"/>
  <c r="G165" i="78"/>
  <c r="K164" i="78"/>
  <c r="J164" i="78"/>
  <c r="H164" i="78"/>
  <c r="G164" i="78"/>
  <c r="P163" i="78"/>
  <c r="Q163" i="78" s="1"/>
  <c r="L163" i="78"/>
  <c r="K163" i="78"/>
  <c r="J163" i="78"/>
  <c r="I163" i="78"/>
  <c r="G163" i="78"/>
  <c r="G162" i="78" s="1"/>
  <c r="M162" i="78"/>
  <c r="L162" i="78"/>
  <c r="K162" i="78"/>
  <c r="J162" i="78"/>
  <c r="I162" i="78"/>
  <c r="H162" i="78"/>
  <c r="M161" i="78"/>
  <c r="L161" i="78"/>
  <c r="K161" i="78"/>
  <c r="J161" i="78"/>
  <c r="I161" i="78"/>
  <c r="H161" i="78"/>
  <c r="G161" i="78"/>
  <c r="M160" i="78"/>
  <c r="L160" i="78"/>
  <c r="K160" i="78"/>
  <c r="J160" i="78"/>
  <c r="I160" i="78"/>
  <c r="H160" i="78"/>
  <c r="G160" i="78" s="1"/>
  <c r="M159" i="78"/>
  <c r="L159" i="78"/>
  <c r="K159" i="78"/>
  <c r="K158" i="78" s="1"/>
  <c r="J159" i="78"/>
  <c r="I159" i="78"/>
  <c r="I158" i="78" s="1"/>
  <c r="H159" i="78"/>
  <c r="G159" i="78"/>
  <c r="M158" i="78"/>
  <c r="L158" i="78"/>
  <c r="J158" i="78"/>
  <c r="H158" i="78"/>
  <c r="G157" i="78"/>
  <c r="G156" i="78"/>
  <c r="G155" i="78"/>
  <c r="G154" i="78" s="1"/>
  <c r="M154" i="78"/>
  <c r="L154" i="78"/>
  <c r="K154" i="78"/>
  <c r="J154" i="78"/>
  <c r="I154" i="78"/>
  <c r="H154" i="78"/>
  <c r="G153" i="78"/>
  <c r="G152" i="78"/>
  <c r="G151" i="78"/>
  <c r="G150" i="78" s="1"/>
  <c r="M150" i="78"/>
  <c r="L150" i="78"/>
  <c r="K150" i="78"/>
  <c r="J150" i="78"/>
  <c r="I150" i="78"/>
  <c r="H150" i="78"/>
  <c r="G149" i="78"/>
  <c r="G148" i="78"/>
  <c r="G147" i="78"/>
  <c r="G146" i="78" s="1"/>
  <c r="M146" i="78"/>
  <c r="L146" i="78"/>
  <c r="K146" i="78"/>
  <c r="J146" i="78"/>
  <c r="I146" i="78"/>
  <c r="H146" i="78"/>
  <c r="J145" i="78"/>
  <c r="G145" i="78" s="1"/>
  <c r="J144" i="78"/>
  <c r="H144" i="78"/>
  <c r="G144" i="78"/>
  <c r="J143" i="78"/>
  <c r="G143" i="78"/>
  <c r="M142" i="78"/>
  <c r="L142" i="78"/>
  <c r="K142" i="78"/>
  <c r="I142" i="78"/>
  <c r="H142" i="78"/>
  <c r="G141" i="78"/>
  <c r="J140" i="78"/>
  <c r="G140" i="78"/>
  <c r="J139" i="78"/>
  <c r="I139" i="78"/>
  <c r="G139" i="78" s="1"/>
  <c r="G138" i="78" s="1"/>
  <c r="M138" i="78"/>
  <c r="L138" i="78"/>
  <c r="K138" i="78"/>
  <c r="J138" i="78"/>
  <c r="I138" i="78"/>
  <c r="H138" i="78"/>
  <c r="G137" i="78"/>
  <c r="G136" i="78"/>
  <c r="I135" i="78"/>
  <c r="G135" i="78"/>
  <c r="G134" i="78" s="1"/>
  <c r="M134" i="78"/>
  <c r="L134" i="78"/>
  <c r="K134" i="78"/>
  <c r="J134" i="78"/>
  <c r="I134" i="78"/>
  <c r="H134" i="78"/>
  <c r="G133" i="78"/>
  <c r="G132" i="78"/>
  <c r="J131" i="78"/>
  <c r="I131" i="78"/>
  <c r="G131" i="78"/>
  <c r="G130" i="78" s="1"/>
  <c r="M130" i="78"/>
  <c r="L130" i="78"/>
  <c r="K130" i="78"/>
  <c r="J130" i="78"/>
  <c r="I130" i="78"/>
  <c r="H130" i="78"/>
  <c r="M129" i="78"/>
  <c r="L129" i="78"/>
  <c r="K129" i="78"/>
  <c r="I129" i="78"/>
  <c r="H129" i="78"/>
  <c r="M128" i="78"/>
  <c r="L128" i="78"/>
  <c r="K128" i="78"/>
  <c r="J128" i="78"/>
  <c r="I128" i="78"/>
  <c r="H128" i="78"/>
  <c r="G128" i="78" s="1"/>
  <c r="M127" i="78"/>
  <c r="M126" i="78" s="1"/>
  <c r="L127" i="78"/>
  <c r="K127" i="78"/>
  <c r="K126" i="78" s="1"/>
  <c r="J127" i="78"/>
  <c r="I127" i="78"/>
  <c r="I126" i="78" s="1"/>
  <c r="H127" i="78"/>
  <c r="G127" i="78"/>
  <c r="L126" i="78"/>
  <c r="H126" i="78"/>
  <c r="G125" i="78"/>
  <c r="M124" i="78"/>
  <c r="J124" i="78"/>
  <c r="I124" i="78"/>
  <c r="H124" i="78"/>
  <c r="G124" i="78" s="1"/>
  <c r="G123" i="78"/>
  <c r="M122" i="78"/>
  <c r="L122" i="78"/>
  <c r="K122" i="78"/>
  <c r="J122" i="78"/>
  <c r="I122" i="78"/>
  <c r="H122" i="78"/>
  <c r="G121" i="78"/>
  <c r="G120" i="78"/>
  <c r="I119" i="78"/>
  <c r="I118" i="78" s="1"/>
  <c r="H119" i="78"/>
  <c r="G119" i="78"/>
  <c r="G118" i="78" s="1"/>
  <c r="M118" i="78"/>
  <c r="L118" i="78"/>
  <c r="K118" i="78"/>
  <c r="J118" i="78"/>
  <c r="H118" i="78"/>
  <c r="G117" i="78"/>
  <c r="H116" i="78"/>
  <c r="G116" i="78"/>
  <c r="I115" i="78"/>
  <c r="H115" i="78"/>
  <c r="G115" i="78" s="1"/>
  <c r="G114" i="78" s="1"/>
  <c r="M114" i="78"/>
  <c r="L114" i="78"/>
  <c r="K114" i="78"/>
  <c r="J114" i="78"/>
  <c r="I114" i="78"/>
  <c r="G113" i="78"/>
  <c r="G112" i="78"/>
  <c r="G111" i="78"/>
  <c r="M110" i="78"/>
  <c r="L110" i="78"/>
  <c r="K110" i="78"/>
  <c r="J110" i="78"/>
  <c r="I110" i="78"/>
  <c r="H110" i="78"/>
  <c r="G110" i="78"/>
  <c r="G109" i="78"/>
  <c r="G108" i="78"/>
  <c r="G107" i="78"/>
  <c r="M106" i="78"/>
  <c r="L106" i="78"/>
  <c r="K106" i="78"/>
  <c r="J106" i="78"/>
  <c r="I106" i="78"/>
  <c r="H106" i="78"/>
  <c r="G106" i="78"/>
  <c r="G105" i="78"/>
  <c r="J104" i="78"/>
  <c r="I104" i="78"/>
  <c r="H104" i="78"/>
  <c r="G104" i="78" s="1"/>
  <c r="J103" i="78"/>
  <c r="I103" i="78"/>
  <c r="G103" i="78"/>
  <c r="G102" i="78" s="1"/>
  <c r="M102" i="78"/>
  <c r="L102" i="78"/>
  <c r="K102" i="78"/>
  <c r="J102" i="78"/>
  <c r="I102" i="78"/>
  <c r="H102" i="78"/>
  <c r="M101" i="78"/>
  <c r="L101" i="78"/>
  <c r="K101" i="78"/>
  <c r="J101" i="78"/>
  <c r="I101" i="78"/>
  <c r="H101" i="78"/>
  <c r="G101" i="78"/>
  <c r="M100" i="78"/>
  <c r="L100" i="78"/>
  <c r="K100" i="78"/>
  <c r="J100" i="78"/>
  <c r="I100" i="78"/>
  <c r="H100" i="78"/>
  <c r="G100" i="78" s="1"/>
  <c r="M99" i="78"/>
  <c r="M98" i="78" s="1"/>
  <c r="L99" i="78"/>
  <c r="K99" i="78"/>
  <c r="K98" i="78" s="1"/>
  <c r="J99" i="78"/>
  <c r="I99" i="78"/>
  <c r="I98" i="78" s="1"/>
  <c r="H99" i="78"/>
  <c r="G99" i="78"/>
  <c r="G98" i="78" s="1"/>
  <c r="L98" i="78"/>
  <c r="J98" i="78"/>
  <c r="H98" i="78"/>
  <c r="G97" i="78"/>
  <c r="G96" i="78"/>
  <c r="G95" i="78"/>
  <c r="G94" i="78" s="1"/>
  <c r="M94" i="78"/>
  <c r="L94" i="78"/>
  <c r="K94" i="78"/>
  <c r="J94" i="78"/>
  <c r="I94" i="78"/>
  <c r="H94" i="78"/>
  <c r="G93" i="78"/>
  <c r="G92" i="78"/>
  <c r="G91" i="78"/>
  <c r="G90" i="78" s="1"/>
  <c r="M90" i="78"/>
  <c r="L90" i="78"/>
  <c r="K90" i="78"/>
  <c r="J90" i="78"/>
  <c r="I90" i="78"/>
  <c r="H90" i="78"/>
  <c r="G89" i="78"/>
  <c r="M88" i="78"/>
  <c r="J88" i="78"/>
  <c r="I88" i="78"/>
  <c r="G88" i="78"/>
  <c r="I87" i="78"/>
  <c r="G87" i="78"/>
  <c r="G86" i="78" s="1"/>
  <c r="M86" i="78"/>
  <c r="L86" i="78"/>
  <c r="K86" i="78"/>
  <c r="J86" i="78"/>
  <c r="I86" i="78"/>
  <c r="H86" i="78"/>
  <c r="G85" i="78"/>
  <c r="G84" i="78"/>
  <c r="J83" i="78"/>
  <c r="I83" i="78"/>
  <c r="G83" i="78"/>
  <c r="G82" i="78" s="1"/>
  <c r="M82" i="78"/>
  <c r="L82" i="78"/>
  <c r="K82" i="78"/>
  <c r="J82" i="78"/>
  <c r="I82" i="78"/>
  <c r="H82" i="78"/>
  <c r="G81" i="78"/>
  <c r="J80" i="78"/>
  <c r="G80" i="78" s="1"/>
  <c r="J79" i="78"/>
  <c r="G79" i="78" s="1"/>
  <c r="G78" i="78" s="1"/>
  <c r="M78" i="78"/>
  <c r="L78" i="78"/>
  <c r="K78" i="78"/>
  <c r="I78" i="78"/>
  <c r="H78" i="78"/>
  <c r="G77" i="78"/>
  <c r="G76" i="78"/>
  <c r="I75" i="78"/>
  <c r="G75" i="78" s="1"/>
  <c r="G74" i="78" s="1"/>
  <c r="M74" i="78"/>
  <c r="L74" i="78"/>
  <c r="K74" i="78"/>
  <c r="J74" i="78"/>
  <c r="I74" i="78"/>
  <c r="H74" i="78"/>
  <c r="G73" i="78"/>
  <c r="G72" i="78"/>
  <c r="I71" i="78"/>
  <c r="G71" i="78"/>
  <c r="G70" i="78" s="1"/>
  <c r="M70" i="78"/>
  <c r="L70" i="78"/>
  <c r="K70" i="78"/>
  <c r="J70" i="78"/>
  <c r="I70" i="78"/>
  <c r="H70" i="78"/>
  <c r="G69" i="78"/>
  <c r="G68" i="78"/>
  <c r="G67" i="78"/>
  <c r="G66" i="78" s="1"/>
  <c r="M66" i="78"/>
  <c r="L66" i="78"/>
  <c r="K66" i="78"/>
  <c r="J66" i="78"/>
  <c r="I66" i="78"/>
  <c r="H66" i="78"/>
  <c r="G65" i="78"/>
  <c r="G64" i="78"/>
  <c r="J63" i="78"/>
  <c r="I63" i="78"/>
  <c r="G63" i="78"/>
  <c r="G62" i="78" s="1"/>
  <c r="M62" i="78"/>
  <c r="L62" i="78"/>
  <c r="K62" i="78"/>
  <c r="J62" i="78"/>
  <c r="I62" i="78"/>
  <c r="H62" i="78"/>
  <c r="G61" i="78"/>
  <c r="G60" i="78"/>
  <c r="G59" i="78"/>
  <c r="G58" i="78" s="1"/>
  <c r="M58" i="78"/>
  <c r="L58" i="78"/>
  <c r="K58" i="78"/>
  <c r="J58" i="78"/>
  <c r="I58" i="78"/>
  <c r="H58" i="78"/>
  <c r="G57" i="78"/>
  <c r="G56" i="78"/>
  <c r="G55" i="78"/>
  <c r="G54" i="78" s="1"/>
  <c r="M54" i="78"/>
  <c r="L54" i="78"/>
  <c r="K54" i="78"/>
  <c r="J54" i="78"/>
  <c r="I54" i="78"/>
  <c r="H54" i="78"/>
  <c r="G53" i="78"/>
  <c r="J52" i="78"/>
  <c r="I52" i="78"/>
  <c r="H52" i="78"/>
  <c r="G52" i="78"/>
  <c r="K51" i="78"/>
  <c r="I51" i="78"/>
  <c r="G51" i="78" s="1"/>
  <c r="G50" i="78" s="1"/>
  <c r="M50" i="78"/>
  <c r="L50" i="78"/>
  <c r="K50" i="78"/>
  <c r="J50" i="78"/>
  <c r="I50" i="78"/>
  <c r="H50" i="78"/>
  <c r="G49" i="78"/>
  <c r="G48" i="78"/>
  <c r="G47" i="78"/>
  <c r="M46" i="78"/>
  <c r="L46" i="78"/>
  <c r="K46" i="78"/>
  <c r="J46" i="78"/>
  <c r="I46" i="78"/>
  <c r="H46" i="78"/>
  <c r="G46" i="78"/>
  <c r="G45" i="78"/>
  <c r="O44" i="78"/>
  <c r="G44" i="78"/>
  <c r="G43" i="78"/>
  <c r="G42" i="78" s="1"/>
  <c r="M42" i="78"/>
  <c r="L42" i="78"/>
  <c r="K42" i="78"/>
  <c r="J42" i="78"/>
  <c r="I42" i="78"/>
  <c r="H42" i="78"/>
  <c r="G41" i="78"/>
  <c r="G38" i="78" s="1"/>
  <c r="G40" i="78"/>
  <c r="G39" i="78"/>
  <c r="M38" i="78"/>
  <c r="L38" i="78"/>
  <c r="K38" i="78"/>
  <c r="J38" i="78"/>
  <c r="I38" i="78"/>
  <c r="H38" i="78"/>
  <c r="M37" i="78"/>
  <c r="L37" i="78"/>
  <c r="K37" i="78"/>
  <c r="J37" i="78"/>
  <c r="I37" i="78"/>
  <c r="H37" i="78"/>
  <c r="G37" i="78" s="1"/>
  <c r="M36" i="78"/>
  <c r="L36" i="78"/>
  <c r="K36" i="78"/>
  <c r="J36" i="78"/>
  <c r="I36" i="78"/>
  <c r="H36" i="78"/>
  <c r="G36" i="78" s="1"/>
  <c r="M35" i="78"/>
  <c r="L35" i="78"/>
  <c r="L34" i="78" s="1"/>
  <c r="K35" i="78"/>
  <c r="J35" i="78"/>
  <c r="J34" i="78" s="1"/>
  <c r="I35" i="78"/>
  <c r="H35" i="78"/>
  <c r="G35" i="78" s="1"/>
  <c r="G34" i="78" s="1"/>
  <c r="M34" i="78"/>
  <c r="K34" i="78"/>
  <c r="I34" i="78"/>
  <c r="G33" i="78"/>
  <c r="G32" i="78"/>
  <c r="G31" i="78"/>
  <c r="M30" i="78"/>
  <c r="L30" i="78"/>
  <c r="K30" i="78"/>
  <c r="J30" i="78"/>
  <c r="I30" i="78"/>
  <c r="H30" i="78"/>
  <c r="G30" i="78"/>
  <c r="G29" i="78"/>
  <c r="M28" i="78"/>
  <c r="J28" i="78"/>
  <c r="G28" i="78"/>
  <c r="G27" i="78"/>
  <c r="M26" i="78"/>
  <c r="L26" i="78"/>
  <c r="K26" i="78"/>
  <c r="J26" i="78"/>
  <c r="I26" i="78"/>
  <c r="H26" i="78"/>
  <c r="G26" i="78"/>
  <c r="G25" i="78"/>
  <c r="G24" i="78"/>
  <c r="I23" i="78"/>
  <c r="G23" i="78"/>
  <c r="G22" i="78" s="1"/>
  <c r="M22" i="78"/>
  <c r="L22" i="78"/>
  <c r="K22" i="78"/>
  <c r="J22" i="78"/>
  <c r="I22" i="78"/>
  <c r="H22" i="78"/>
  <c r="G21" i="78"/>
  <c r="K20" i="78"/>
  <c r="J20" i="78"/>
  <c r="I20" i="78"/>
  <c r="H20" i="78"/>
  <c r="I19" i="78"/>
  <c r="M18" i="78"/>
  <c r="L18" i="78"/>
  <c r="K18" i="78"/>
  <c r="M17" i="78"/>
  <c r="L17" i="78"/>
  <c r="K17" i="78"/>
  <c r="J17" i="78"/>
  <c r="I17" i="78"/>
  <c r="H17" i="78"/>
  <c r="G17" i="78" s="1"/>
  <c r="M16" i="78"/>
  <c r="M12" i="78" s="1"/>
  <c r="L16" i="78"/>
  <c r="K16" i="78"/>
  <c r="K14" i="78" s="1"/>
  <c r="I16" i="78"/>
  <c r="M15" i="78"/>
  <c r="L15" i="78"/>
  <c r="L14" i="78" s="1"/>
  <c r="K15" i="78"/>
  <c r="J15" i="78"/>
  <c r="J11" i="78" s="1"/>
  <c r="H15" i="78"/>
  <c r="M14" i="78"/>
  <c r="M13" i="78"/>
  <c r="L13" i="78"/>
  <c r="K13" i="78"/>
  <c r="I13" i="78"/>
  <c r="H13" i="78"/>
  <c r="L12" i="78"/>
  <c r="I12" i="78"/>
  <c r="M11" i="78"/>
  <c r="M10" i="78" s="1"/>
  <c r="K11" i="78"/>
  <c r="H11" i="78"/>
  <c r="M6" i="78"/>
  <c r="L6" i="78"/>
  <c r="K6" i="78"/>
  <c r="J6" i="78"/>
  <c r="M5" i="78"/>
  <c r="L5" i="78"/>
  <c r="K5" i="78"/>
  <c r="J5" i="78"/>
  <c r="I5" i="78"/>
  <c r="J78" i="78" l="1"/>
  <c r="J129" i="78"/>
  <c r="J142" i="78"/>
  <c r="G142" i="78"/>
  <c r="G19" i="78"/>
  <c r="I15" i="78"/>
  <c r="I18" i="78"/>
  <c r="J311" i="78"/>
  <c r="L312" i="78"/>
  <c r="I313" i="78"/>
  <c r="K313" i="78"/>
  <c r="M313" i="78"/>
  <c r="L11" i="78"/>
  <c r="L10" i="78" s="1"/>
  <c r="K12" i="78"/>
  <c r="K10" i="78" s="1"/>
  <c r="G15" i="78"/>
  <c r="G20" i="78"/>
  <c r="H18" i="78"/>
  <c r="H16" i="78"/>
  <c r="J18" i="78"/>
  <c r="J16" i="78"/>
  <c r="G122" i="78"/>
  <c r="G158" i="78"/>
  <c r="G198" i="78"/>
  <c r="G286" i="78"/>
  <c r="K311" i="78"/>
  <c r="M311" i="78"/>
  <c r="I312" i="78"/>
  <c r="K312" i="78"/>
  <c r="M312" i="78"/>
  <c r="H313" i="78"/>
  <c r="L313" i="78"/>
  <c r="G304" i="78"/>
  <c r="G302" i="78" s="1"/>
  <c r="H34" i="78"/>
  <c r="AO37" i="78" s="1"/>
  <c r="H114" i="78"/>
  <c r="G129" i="78" l="1"/>
  <c r="G126" i="78" s="1"/>
  <c r="J13" i="78"/>
  <c r="J126" i="78"/>
  <c r="M310" i="78"/>
  <c r="M315" i="78" s="1"/>
  <c r="AO36" i="78"/>
  <c r="AO38" i="78"/>
  <c r="I14" i="78"/>
  <c r="I11" i="78"/>
  <c r="K310" i="78"/>
  <c r="K315" i="78" s="1"/>
  <c r="AO35" i="78"/>
  <c r="J14" i="78"/>
  <c r="J12" i="78"/>
  <c r="G16" i="78"/>
  <c r="G14" i="78" s="1"/>
  <c r="H14" i="78"/>
  <c r="H12" i="78"/>
  <c r="L311" i="78"/>
  <c r="L310" i="78" s="1"/>
  <c r="L315" i="78" s="1"/>
  <c r="G18" i="78"/>
  <c r="AO39" i="78" l="1"/>
  <c r="G13" i="78"/>
  <c r="J313" i="78"/>
  <c r="G313" i="78" s="1"/>
  <c r="J312" i="78"/>
  <c r="J310" i="78" s="1"/>
  <c r="J315" i="78" s="1"/>
  <c r="J10" i="78"/>
  <c r="G12" i="78"/>
  <c r="H10" i="78"/>
  <c r="H312" i="78"/>
  <c r="I10" i="78"/>
  <c r="G11" i="78"/>
  <c r="G10" i="78" s="1"/>
  <c r="I311" i="78"/>
  <c r="I310" i="78" l="1"/>
  <c r="I315" i="78" s="1"/>
  <c r="G311" i="78"/>
  <c r="G312" i="78"/>
  <c r="H310" i="78"/>
  <c r="G310" i="78" l="1"/>
  <c r="L314" i="74" l="1"/>
  <c r="M314" i="74"/>
  <c r="K314" i="74"/>
  <c r="K163" i="74"/>
  <c r="K175" i="74"/>
  <c r="K199" i="74"/>
  <c r="K208" i="74"/>
  <c r="K207" i="74"/>
  <c r="K211" i="74"/>
  <c r="K168" i="74"/>
  <c r="M314" i="76" l="1"/>
  <c r="L314" i="76"/>
  <c r="K314" i="76"/>
  <c r="J314" i="76"/>
  <c r="I314" i="76"/>
  <c r="G309" i="76"/>
  <c r="G308" i="76"/>
  <c r="G307" i="76"/>
  <c r="M306" i="76"/>
  <c r="L306" i="76"/>
  <c r="K306" i="76"/>
  <c r="J306" i="76"/>
  <c r="I306" i="76"/>
  <c r="H306" i="76"/>
  <c r="G306" i="76"/>
  <c r="M305" i="76"/>
  <c r="L305" i="76"/>
  <c r="K305" i="76"/>
  <c r="J305" i="76"/>
  <c r="I305" i="76"/>
  <c r="H305" i="76"/>
  <c r="G305" i="76" s="1"/>
  <c r="M304" i="76"/>
  <c r="L304" i="76"/>
  <c r="K304" i="76"/>
  <c r="J304" i="76"/>
  <c r="I304" i="76"/>
  <c r="H304" i="76"/>
  <c r="G304" i="76"/>
  <c r="M303" i="76"/>
  <c r="L303" i="76"/>
  <c r="L302" i="76" s="1"/>
  <c r="K303" i="76"/>
  <c r="J303" i="76"/>
  <c r="J302" i="76" s="1"/>
  <c r="I303" i="76"/>
  <c r="H303" i="76"/>
  <c r="K302" i="76"/>
  <c r="G301" i="76"/>
  <c r="G300" i="76"/>
  <c r="G299" i="76"/>
  <c r="M298" i="76"/>
  <c r="L298" i="76"/>
  <c r="K298" i="76"/>
  <c r="J298" i="76"/>
  <c r="I298" i="76"/>
  <c r="H298" i="76"/>
  <c r="G298" i="76"/>
  <c r="M297" i="76"/>
  <c r="L297" i="76"/>
  <c r="K297" i="76"/>
  <c r="J297" i="76"/>
  <c r="I297" i="76"/>
  <c r="H297" i="76"/>
  <c r="G297" i="76" s="1"/>
  <c r="M296" i="76"/>
  <c r="L296" i="76"/>
  <c r="K296" i="76"/>
  <c r="J296" i="76"/>
  <c r="I296" i="76"/>
  <c r="H296" i="76"/>
  <c r="G296" i="76"/>
  <c r="M295" i="76"/>
  <c r="L295" i="76"/>
  <c r="K295" i="76"/>
  <c r="J295" i="76"/>
  <c r="I295" i="76"/>
  <c r="H295" i="76"/>
  <c r="M294" i="76"/>
  <c r="K294" i="76"/>
  <c r="I294" i="76"/>
  <c r="G293" i="76"/>
  <c r="G292" i="76"/>
  <c r="J291" i="76"/>
  <c r="H291" i="76"/>
  <c r="M290" i="76"/>
  <c r="L290" i="76"/>
  <c r="K290" i="76"/>
  <c r="J290" i="76"/>
  <c r="I290" i="76"/>
  <c r="M289" i="76"/>
  <c r="L289" i="76"/>
  <c r="K289" i="76"/>
  <c r="J289" i="76"/>
  <c r="I289" i="76"/>
  <c r="H289" i="76"/>
  <c r="G289" i="76" s="1"/>
  <c r="M288" i="76"/>
  <c r="M286" i="76" s="1"/>
  <c r="L288" i="76"/>
  <c r="K288" i="76"/>
  <c r="J288" i="76"/>
  <c r="I288" i="76"/>
  <c r="I286" i="76" s="1"/>
  <c r="H288" i="76"/>
  <c r="G288" i="76"/>
  <c r="M287" i="76"/>
  <c r="L287" i="76"/>
  <c r="L286" i="76" s="1"/>
  <c r="K287" i="76"/>
  <c r="J287" i="76"/>
  <c r="J286" i="76" s="1"/>
  <c r="I287" i="76"/>
  <c r="H287" i="76"/>
  <c r="K286" i="76"/>
  <c r="G285" i="76"/>
  <c r="G284" i="76"/>
  <c r="G283" i="76"/>
  <c r="M282" i="76"/>
  <c r="L282" i="76"/>
  <c r="K282" i="76"/>
  <c r="J282" i="76"/>
  <c r="I282" i="76"/>
  <c r="H282" i="76"/>
  <c r="G282" i="76"/>
  <c r="G281" i="76"/>
  <c r="G280" i="76"/>
  <c r="G279" i="76"/>
  <c r="M278" i="76"/>
  <c r="L278" i="76"/>
  <c r="K278" i="76"/>
  <c r="J278" i="76"/>
  <c r="I278" i="76"/>
  <c r="H278" i="76"/>
  <c r="G278" i="76"/>
  <c r="G277" i="76"/>
  <c r="G276" i="76"/>
  <c r="G275" i="76"/>
  <c r="M274" i="76"/>
  <c r="L274" i="76"/>
  <c r="K274" i="76"/>
  <c r="J274" i="76"/>
  <c r="I274" i="76"/>
  <c r="H274" i="76"/>
  <c r="G274" i="76"/>
  <c r="G273" i="76"/>
  <c r="G272" i="76"/>
  <c r="G271" i="76"/>
  <c r="M270" i="76"/>
  <c r="L270" i="76"/>
  <c r="K270" i="76"/>
  <c r="J270" i="76"/>
  <c r="I270" i="76"/>
  <c r="H270" i="76"/>
  <c r="G270" i="76"/>
  <c r="G269" i="76"/>
  <c r="G268" i="76"/>
  <c r="G267" i="76"/>
  <c r="M266" i="76"/>
  <c r="L266" i="76"/>
  <c r="K266" i="76"/>
  <c r="J266" i="76"/>
  <c r="I266" i="76"/>
  <c r="H266" i="76"/>
  <c r="G266" i="76"/>
  <c r="G265" i="76"/>
  <c r="G264" i="76"/>
  <c r="G263" i="76"/>
  <c r="M262" i="76"/>
  <c r="L262" i="76"/>
  <c r="K262" i="76"/>
  <c r="J262" i="76"/>
  <c r="I262" i="76"/>
  <c r="H262" i="76"/>
  <c r="G262" i="76"/>
  <c r="G261" i="76"/>
  <c r="G260" i="76"/>
  <c r="J259" i="76"/>
  <c r="I259" i="76"/>
  <c r="G259" i="76" s="1"/>
  <c r="G258" i="76" s="1"/>
  <c r="M258" i="76"/>
  <c r="L258" i="76"/>
  <c r="K258" i="76"/>
  <c r="J258" i="76"/>
  <c r="H258" i="76"/>
  <c r="G257" i="76"/>
  <c r="G256" i="76"/>
  <c r="J255" i="76"/>
  <c r="J254" i="76" s="1"/>
  <c r="I255" i="76"/>
  <c r="M254" i="76"/>
  <c r="L254" i="76"/>
  <c r="K254" i="76"/>
  <c r="I254" i="76"/>
  <c r="H254" i="76"/>
  <c r="M253" i="76"/>
  <c r="L253" i="76"/>
  <c r="K253" i="76"/>
  <c r="J253" i="76"/>
  <c r="I253" i="76"/>
  <c r="H253" i="76"/>
  <c r="G253" i="76" s="1"/>
  <c r="M252" i="76"/>
  <c r="L252" i="76"/>
  <c r="K252" i="76"/>
  <c r="J252" i="76"/>
  <c r="I252" i="76"/>
  <c r="H252" i="76"/>
  <c r="G252" i="76"/>
  <c r="M251" i="76"/>
  <c r="L251" i="76"/>
  <c r="K251" i="76"/>
  <c r="J251" i="76"/>
  <c r="H251" i="76"/>
  <c r="M250" i="76"/>
  <c r="K250" i="76"/>
  <c r="G249" i="76"/>
  <c r="I248" i="76"/>
  <c r="G248" i="76" s="1"/>
  <c r="I247" i="76"/>
  <c r="M246" i="76"/>
  <c r="L246" i="76"/>
  <c r="K246" i="76"/>
  <c r="J246" i="76"/>
  <c r="I246" i="76"/>
  <c r="H246" i="76"/>
  <c r="G245" i="76"/>
  <c r="G244" i="76"/>
  <c r="J243" i="76"/>
  <c r="J242" i="76" s="1"/>
  <c r="I243" i="76"/>
  <c r="M242" i="76"/>
  <c r="L242" i="76"/>
  <c r="K242" i="76"/>
  <c r="H242" i="76"/>
  <c r="G241" i="76"/>
  <c r="G240" i="76"/>
  <c r="G239" i="76"/>
  <c r="M238" i="76"/>
  <c r="L238" i="76"/>
  <c r="K238" i="76"/>
  <c r="J238" i="76"/>
  <c r="I238" i="76"/>
  <c r="H238" i="76"/>
  <c r="G238" i="76"/>
  <c r="G237" i="76"/>
  <c r="G236" i="76"/>
  <c r="J235" i="76"/>
  <c r="J234" i="76" s="1"/>
  <c r="H235" i="76"/>
  <c r="M234" i="76"/>
  <c r="L234" i="76"/>
  <c r="K234" i="76"/>
  <c r="I234" i="76"/>
  <c r="G233" i="76"/>
  <c r="G232" i="76"/>
  <c r="J231" i="76"/>
  <c r="H231" i="76"/>
  <c r="M230" i="76"/>
  <c r="L230" i="76"/>
  <c r="K230" i="76"/>
  <c r="J230" i="76"/>
  <c r="I230" i="76"/>
  <c r="M229" i="76"/>
  <c r="L229" i="76"/>
  <c r="K229" i="76"/>
  <c r="J229" i="76"/>
  <c r="I229" i="76"/>
  <c r="H229" i="76"/>
  <c r="G229" i="76" s="1"/>
  <c r="M228" i="76"/>
  <c r="L228" i="76"/>
  <c r="K228" i="76"/>
  <c r="K226" i="76" s="1"/>
  <c r="J228" i="76"/>
  <c r="I228" i="76"/>
  <c r="H228" i="76"/>
  <c r="G228" i="76"/>
  <c r="M227" i="76"/>
  <c r="L227" i="76"/>
  <c r="L226" i="76" s="1"/>
  <c r="K227" i="76"/>
  <c r="J227" i="76"/>
  <c r="J226" i="76" s="1"/>
  <c r="H227" i="76"/>
  <c r="M226" i="76"/>
  <c r="G225" i="76"/>
  <c r="G224" i="76"/>
  <c r="G223" i="76"/>
  <c r="M222" i="76"/>
  <c r="L222" i="76"/>
  <c r="K222" i="76"/>
  <c r="J222" i="76"/>
  <c r="I222" i="76"/>
  <c r="H222" i="76"/>
  <c r="G222" i="76"/>
  <c r="G221" i="76"/>
  <c r="G220" i="76"/>
  <c r="G219" i="76"/>
  <c r="M218" i="76"/>
  <c r="L218" i="76"/>
  <c r="K218" i="76"/>
  <c r="J218" i="76"/>
  <c r="I218" i="76"/>
  <c r="H218" i="76"/>
  <c r="G218" i="76"/>
  <c r="G217" i="76"/>
  <c r="G216" i="76"/>
  <c r="G215" i="76"/>
  <c r="M214" i="76"/>
  <c r="L214" i="76"/>
  <c r="K214" i="76"/>
  <c r="J214" i="76"/>
  <c r="I214" i="76"/>
  <c r="H214" i="76"/>
  <c r="G214" i="76"/>
  <c r="P213" i="76"/>
  <c r="G213" i="76"/>
  <c r="G212" i="76"/>
  <c r="J211" i="76"/>
  <c r="H211" i="76"/>
  <c r="G211" i="76"/>
  <c r="G210" i="76" s="1"/>
  <c r="M210" i="76"/>
  <c r="L210" i="76"/>
  <c r="K210" i="76"/>
  <c r="J210" i="76"/>
  <c r="I210" i="76"/>
  <c r="H210" i="76"/>
  <c r="G209" i="76"/>
  <c r="G208" i="76"/>
  <c r="I207" i="76"/>
  <c r="I206" i="76" s="1"/>
  <c r="H207" i="76"/>
  <c r="G207" i="76"/>
  <c r="G206" i="76" s="1"/>
  <c r="M206" i="76"/>
  <c r="L206" i="76"/>
  <c r="K206" i="76"/>
  <c r="J206" i="76"/>
  <c r="H206" i="76"/>
  <c r="G205" i="76"/>
  <c r="G204" i="76"/>
  <c r="G203" i="76"/>
  <c r="G202" i="76" s="1"/>
  <c r="M202" i="76"/>
  <c r="L202" i="76"/>
  <c r="K202" i="76"/>
  <c r="J202" i="76"/>
  <c r="I202" i="76"/>
  <c r="H202" i="76"/>
  <c r="G201" i="76"/>
  <c r="J200" i="76"/>
  <c r="G200" i="76"/>
  <c r="J199" i="76"/>
  <c r="H199" i="76"/>
  <c r="M198" i="76"/>
  <c r="L198" i="76"/>
  <c r="K198" i="76"/>
  <c r="J198" i="76"/>
  <c r="I198" i="76"/>
  <c r="G197" i="76"/>
  <c r="H196" i="76"/>
  <c r="G196" i="76" s="1"/>
  <c r="H195" i="76"/>
  <c r="W194" i="76"/>
  <c r="M194" i="76"/>
  <c r="L194" i="76"/>
  <c r="K194" i="76"/>
  <c r="J194" i="76"/>
  <c r="I194" i="76"/>
  <c r="G193" i="76"/>
  <c r="G192" i="76"/>
  <c r="G191" i="76"/>
  <c r="G190" i="76" s="1"/>
  <c r="M190" i="76"/>
  <c r="L190" i="76"/>
  <c r="J190" i="76"/>
  <c r="I190" i="76"/>
  <c r="G189" i="76"/>
  <c r="G188" i="76"/>
  <c r="G187" i="76"/>
  <c r="G186" i="76" s="1"/>
  <c r="M186" i="76"/>
  <c r="L186" i="76"/>
  <c r="K186" i="76"/>
  <c r="J186" i="76"/>
  <c r="I186" i="76"/>
  <c r="H186" i="76"/>
  <c r="G185" i="76"/>
  <c r="G184" i="76"/>
  <c r="G183" i="76"/>
  <c r="G182" i="76" s="1"/>
  <c r="M182" i="76"/>
  <c r="L182" i="76"/>
  <c r="K182" i="76"/>
  <c r="J182" i="76"/>
  <c r="I182" i="76"/>
  <c r="H182" i="76"/>
  <c r="G181" i="76"/>
  <c r="G180" i="76"/>
  <c r="Q179" i="76"/>
  <c r="P179" i="76"/>
  <c r="I179" i="76"/>
  <c r="G179" i="76" s="1"/>
  <c r="M178" i="76"/>
  <c r="L178" i="76"/>
  <c r="K178" i="76"/>
  <c r="J178" i="76"/>
  <c r="I178" i="76"/>
  <c r="H178" i="76"/>
  <c r="G178" i="76"/>
  <c r="G177" i="76"/>
  <c r="I176" i="76"/>
  <c r="G175" i="76"/>
  <c r="M174" i="76"/>
  <c r="L174" i="76"/>
  <c r="K174" i="76"/>
  <c r="J174" i="76"/>
  <c r="H174" i="76"/>
  <c r="G173" i="76"/>
  <c r="G172" i="76"/>
  <c r="Q171" i="76"/>
  <c r="P171" i="76"/>
  <c r="G171" i="76"/>
  <c r="G170" i="76" s="1"/>
  <c r="M170" i="76"/>
  <c r="L170" i="76"/>
  <c r="K170" i="76"/>
  <c r="J170" i="76"/>
  <c r="I170" i="76"/>
  <c r="H170" i="76"/>
  <c r="G169" i="76"/>
  <c r="G168" i="76"/>
  <c r="Q167" i="76"/>
  <c r="P167" i="76"/>
  <c r="K167" i="76"/>
  <c r="G167" i="76" s="1"/>
  <c r="G166" i="76" s="1"/>
  <c r="M166" i="76"/>
  <c r="L166" i="76"/>
  <c r="J166" i="76"/>
  <c r="I166" i="76"/>
  <c r="H166" i="76"/>
  <c r="G165" i="76"/>
  <c r="K164" i="76"/>
  <c r="J164" i="76"/>
  <c r="H164" i="76"/>
  <c r="G164" i="76" s="1"/>
  <c r="Q163" i="76"/>
  <c r="P163" i="76"/>
  <c r="L163" i="76"/>
  <c r="L159" i="76" s="1"/>
  <c r="L158" i="76" s="1"/>
  <c r="K163" i="76"/>
  <c r="J163" i="76"/>
  <c r="J159" i="76" s="1"/>
  <c r="I163" i="76"/>
  <c r="G163" i="76"/>
  <c r="G162" i="76" s="1"/>
  <c r="M162" i="76"/>
  <c r="L162" i="76"/>
  <c r="I162" i="76"/>
  <c r="H162" i="76"/>
  <c r="M161" i="76"/>
  <c r="L161" i="76"/>
  <c r="K161" i="76"/>
  <c r="J161" i="76"/>
  <c r="I161" i="76"/>
  <c r="H161" i="76"/>
  <c r="G161" i="76"/>
  <c r="M160" i="76"/>
  <c r="L160" i="76"/>
  <c r="J160" i="76"/>
  <c r="H160" i="76"/>
  <c r="M159" i="76"/>
  <c r="K159" i="76"/>
  <c r="J158" i="76"/>
  <c r="G157" i="76"/>
  <c r="G156" i="76"/>
  <c r="G155" i="76"/>
  <c r="M154" i="76"/>
  <c r="L154" i="76"/>
  <c r="K154" i="76"/>
  <c r="J154" i="76"/>
  <c r="I154" i="76"/>
  <c r="H154" i="76"/>
  <c r="G154" i="76"/>
  <c r="G153" i="76"/>
  <c r="G152" i="76"/>
  <c r="G151" i="76"/>
  <c r="M150" i="76"/>
  <c r="L150" i="76"/>
  <c r="K150" i="76"/>
  <c r="J150" i="76"/>
  <c r="I150" i="76"/>
  <c r="H150" i="76"/>
  <c r="G150" i="76"/>
  <c r="G149" i="76"/>
  <c r="G148" i="76"/>
  <c r="G147" i="76"/>
  <c r="M146" i="76"/>
  <c r="L146" i="76"/>
  <c r="K146" i="76"/>
  <c r="J146" i="76"/>
  <c r="I146" i="76"/>
  <c r="H146" i="76"/>
  <c r="G146" i="76"/>
  <c r="J145" i="76"/>
  <c r="G145" i="76" s="1"/>
  <c r="J144" i="76"/>
  <c r="H144" i="76"/>
  <c r="J143" i="76"/>
  <c r="G143" i="76" s="1"/>
  <c r="M142" i="76"/>
  <c r="L142" i="76"/>
  <c r="K142" i="76"/>
  <c r="I142" i="76"/>
  <c r="G141" i="76"/>
  <c r="J140" i="76"/>
  <c r="G140" i="76" s="1"/>
  <c r="J139" i="76"/>
  <c r="I139" i="76"/>
  <c r="G139" i="76"/>
  <c r="M138" i="76"/>
  <c r="L138" i="76"/>
  <c r="K138" i="76"/>
  <c r="J138" i="76"/>
  <c r="I138" i="76"/>
  <c r="H138" i="76"/>
  <c r="G137" i="76"/>
  <c r="G136" i="76"/>
  <c r="I135" i="76"/>
  <c r="G135" i="76" s="1"/>
  <c r="G134" i="76" s="1"/>
  <c r="M134" i="76"/>
  <c r="L134" i="76"/>
  <c r="K134" i="76"/>
  <c r="J134" i="76"/>
  <c r="I134" i="76"/>
  <c r="H134" i="76"/>
  <c r="G133" i="76"/>
  <c r="G132" i="76"/>
  <c r="J131" i="76"/>
  <c r="I131" i="76"/>
  <c r="G131" i="76" s="1"/>
  <c r="G130" i="76" s="1"/>
  <c r="M130" i="76"/>
  <c r="L130" i="76"/>
  <c r="K130" i="76"/>
  <c r="J130" i="76"/>
  <c r="I130" i="76"/>
  <c r="H130" i="76"/>
  <c r="M129" i="76"/>
  <c r="L129" i="76"/>
  <c r="K129" i="76"/>
  <c r="I129" i="76"/>
  <c r="H129" i="76"/>
  <c r="M128" i="76"/>
  <c r="L128" i="76"/>
  <c r="K128" i="76"/>
  <c r="I128" i="76"/>
  <c r="M127" i="76"/>
  <c r="L127" i="76"/>
  <c r="L126" i="76" s="1"/>
  <c r="K127" i="76"/>
  <c r="J127" i="76"/>
  <c r="H127" i="76"/>
  <c r="M126" i="76"/>
  <c r="K126" i="76"/>
  <c r="G125" i="76"/>
  <c r="J124" i="76"/>
  <c r="I124" i="76"/>
  <c r="H124" i="76"/>
  <c r="G124" i="76" s="1"/>
  <c r="G123" i="76"/>
  <c r="G122" i="76" s="1"/>
  <c r="M122" i="76"/>
  <c r="L122" i="76"/>
  <c r="K122" i="76"/>
  <c r="J122" i="76"/>
  <c r="I122" i="76"/>
  <c r="H122" i="76"/>
  <c r="G121" i="76"/>
  <c r="G120" i="76"/>
  <c r="I119" i="76"/>
  <c r="I118" i="76" s="1"/>
  <c r="H119" i="76"/>
  <c r="G119" i="76"/>
  <c r="G118" i="76" s="1"/>
  <c r="M118" i="76"/>
  <c r="L118" i="76"/>
  <c r="K118" i="76"/>
  <c r="J118" i="76"/>
  <c r="H118" i="76"/>
  <c r="G117" i="76"/>
  <c r="H116" i="76"/>
  <c r="G116" i="76"/>
  <c r="I115" i="76"/>
  <c r="H115" i="76"/>
  <c r="G115" i="76" s="1"/>
  <c r="G114" i="76" s="1"/>
  <c r="M114" i="76"/>
  <c r="L114" i="76"/>
  <c r="K114" i="76"/>
  <c r="J114" i="76"/>
  <c r="I114" i="76"/>
  <c r="G113" i="76"/>
  <c r="G112" i="76"/>
  <c r="G111" i="76"/>
  <c r="M110" i="76"/>
  <c r="L110" i="76"/>
  <c r="K110" i="76"/>
  <c r="J110" i="76"/>
  <c r="I110" i="76"/>
  <c r="H110" i="76"/>
  <c r="G110" i="76"/>
  <c r="G109" i="76"/>
  <c r="G108" i="76"/>
  <c r="G107" i="76"/>
  <c r="M106" i="76"/>
  <c r="L106" i="76"/>
  <c r="K106" i="76"/>
  <c r="J106" i="76"/>
  <c r="I106" i="76"/>
  <c r="H106" i="76"/>
  <c r="G106" i="76"/>
  <c r="G105" i="76"/>
  <c r="J104" i="76"/>
  <c r="I104" i="76"/>
  <c r="H104" i="76"/>
  <c r="G104" i="76" s="1"/>
  <c r="J103" i="76"/>
  <c r="J99" i="76" s="1"/>
  <c r="I103" i="76"/>
  <c r="G103" i="76"/>
  <c r="M102" i="76"/>
  <c r="L102" i="76"/>
  <c r="K102" i="76"/>
  <c r="J102" i="76"/>
  <c r="I102" i="76"/>
  <c r="H102" i="76"/>
  <c r="M101" i="76"/>
  <c r="M13" i="76" s="1"/>
  <c r="L101" i="76"/>
  <c r="K101" i="76"/>
  <c r="K13" i="76" s="1"/>
  <c r="J101" i="76"/>
  <c r="I101" i="76"/>
  <c r="I13" i="76" s="1"/>
  <c r="H101" i="76"/>
  <c r="G101" i="76"/>
  <c r="M100" i="76"/>
  <c r="L100" i="76"/>
  <c r="K100" i="76"/>
  <c r="J100" i="76"/>
  <c r="I100" i="76"/>
  <c r="H100" i="76"/>
  <c r="G100" i="76" s="1"/>
  <c r="M99" i="76"/>
  <c r="M98" i="76" s="1"/>
  <c r="L99" i="76"/>
  <c r="K99" i="76"/>
  <c r="K98" i="76" s="1"/>
  <c r="I99" i="76"/>
  <c r="I98" i="76" s="1"/>
  <c r="L98" i="76"/>
  <c r="G97" i="76"/>
  <c r="G96" i="76"/>
  <c r="G95" i="76"/>
  <c r="G94" i="76" s="1"/>
  <c r="M94" i="76"/>
  <c r="L94" i="76"/>
  <c r="K94" i="76"/>
  <c r="J94" i="76"/>
  <c r="I94" i="76"/>
  <c r="H94" i="76"/>
  <c r="G93" i="76"/>
  <c r="G92" i="76"/>
  <c r="G91" i="76"/>
  <c r="G90" i="76" s="1"/>
  <c r="M90" i="76"/>
  <c r="L90" i="76"/>
  <c r="K90" i="76"/>
  <c r="J90" i="76"/>
  <c r="I90" i="76"/>
  <c r="H90" i="76"/>
  <c r="G89" i="76"/>
  <c r="J88" i="76"/>
  <c r="I88" i="76"/>
  <c r="G88" i="76" s="1"/>
  <c r="I87" i="76"/>
  <c r="G87" i="76" s="1"/>
  <c r="M86" i="76"/>
  <c r="L86" i="76"/>
  <c r="K86" i="76"/>
  <c r="J86" i="76"/>
  <c r="I86" i="76"/>
  <c r="H86" i="76"/>
  <c r="G85" i="76"/>
  <c r="G84" i="76"/>
  <c r="J83" i="76"/>
  <c r="I83" i="76"/>
  <c r="G83" i="76" s="1"/>
  <c r="G82" i="76" s="1"/>
  <c r="M82" i="76"/>
  <c r="L82" i="76"/>
  <c r="K82" i="76"/>
  <c r="J82" i="76"/>
  <c r="I82" i="76"/>
  <c r="H82" i="76"/>
  <c r="G81" i="76"/>
  <c r="J80" i="76"/>
  <c r="G80" i="76" s="1"/>
  <c r="J79" i="76"/>
  <c r="G79" i="76" s="1"/>
  <c r="M78" i="76"/>
  <c r="L78" i="76"/>
  <c r="K78" i="76"/>
  <c r="I78" i="76"/>
  <c r="H78" i="76"/>
  <c r="G77" i="76"/>
  <c r="G76" i="76"/>
  <c r="I75" i="76"/>
  <c r="G75" i="76"/>
  <c r="G74" i="76" s="1"/>
  <c r="M74" i="76"/>
  <c r="L74" i="76"/>
  <c r="K74" i="76"/>
  <c r="J74" i="76"/>
  <c r="I74" i="76"/>
  <c r="H74" i="76"/>
  <c r="G73" i="76"/>
  <c r="G72" i="76"/>
  <c r="I71" i="76"/>
  <c r="G71" i="76" s="1"/>
  <c r="G70" i="76" s="1"/>
  <c r="M70" i="76"/>
  <c r="L70" i="76"/>
  <c r="K70" i="76"/>
  <c r="J70" i="76"/>
  <c r="I70" i="76"/>
  <c r="H70" i="76"/>
  <c r="G69" i="76"/>
  <c r="G68" i="76"/>
  <c r="G67" i="76"/>
  <c r="M66" i="76"/>
  <c r="L66" i="76"/>
  <c r="K66" i="76"/>
  <c r="J66" i="76"/>
  <c r="I66" i="76"/>
  <c r="H66" i="76"/>
  <c r="G66" i="76"/>
  <c r="G65" i="76"/>
  <c r="G64" i="76"/>
  <c r="J63" i="76"/>
  <c r="I63" i="76"/>
  <c r="G63" i="76" s="1"/>
  <c r="G62" i="76" s="1"/>
  <c r="M62" i="76"/>
  <c r="L62" i="76"/>
  <c r="K62" i="76"/>
  <c r="J62" i="76"/>
  <c r="I62" i="76"/>
  <c r="H62" i="76"/>
  <c r="G61" i="76"/>
  <c r="G60" i="76"/>
  <c r="G59" i="76"/>
  <c r="M58" i="76"/>
  <c r="L58" i="76"/>
  <c r="K58" i="76"/>
  <c r="J58" i="76"/>
  <c r="I58" i="76"/>
  <c r="H58" i="76"/>
  <c r="G58" i="76"/>
  <c r="G57" i="76"/>
  <c r="G56" i="76"/>
  <c r="G55" i="76"/>
  <c r="M54" i="76"/>
  <c r="L54" i="76"/>
  <c r="K54" i="76"/>
  <c r="J54" i="76"/>
  <c r="I54" i="76"/>
  <c r="H54" i="76"/>
  <c r="G54" i="76"/>
  <c r="G53" i="76"/>
  <c r="J52" i="76"/>
  <c r="J50" i="76" s="1"/>
  <c r="I52" i="76"/>
  <c r="H52" i="76"/>
  <c r="G52" i="76" s="1"/>
  <c r="I51" i="76"/>
  <c r="G51" i="76" s="1"/>
  <c r="M50" i="76"/>
  <c r="L50" i="76"/>
  <c r="K50" i="76"/>
  <c r="I50" i="76"/>
  <c r="G49" i="76"/>
  <c r="G48" i="76"/>
  <c r="G47" i="76"/>
  <c r="M46" i="76"/>
  <c r="L46" i="76"/>
  <c r="K46" i="76"/>
  <c r="J46" i="76"/>
  <c r="I46" i="76"/>
  <c r="H46" i="76"/>
  <c r="G46" i="76"/>
  <c r="G45" i="76"/>
  <c r="O44" i="76"/>
  <c r="G44" i="76"/>
  <c r="G43" i="76"/>
  <c r="G42" i="76" s="1"/>
  <c r="M42" i="76"/>
  <c r="L42" i="76"/>
  <c r="K42" i="76"/>
  <c r="J42" i="76"/>
  <c r="I42" i="76"/>
  <c r="H42" i="76"/>
  <c r="G41" i="76"/>
  <c r="G38" i="76" s="1"/>
  <c r="G40" i="76"/>
  <c r="G39" i="76"/>
  <c r="M38" i="76"/>
  <c r="L38" i="76"/>
  <c r="K38" i="76"/>
  <c r="J38" i="76"/>
  <c r="I38" i="76"/>
  <c r="H38" i="76"/>
  <c r="M37" i="76"/>
  <c r="L37" i="76"/>
  <c r="K37" i="76"/>
  <c r="J37" i="76"/>
  <c r="I37" i="76"/>
  <c r="H37" i="76"/>
  <c r="G37" i="76" s="1"/>
  <c r="M36" i="76"/>
  <c r="L36" i="76"/>
  <c r="L12" i="76" s="1"/>
  <c r="K36" i="76"/>
  <c r="H36" i="76"/>
  <c r="M35" i="76"/>
  <c r="L35" i="76"/>
  <c r="K35" i="76"/>
  <c r="H35" i="76"/>
  <c r="M34" i="76"/>
  <c r="K34" i="76"/>
  <c r="G33" i="76"/>
  <c r="G32" i="76"/>
  <c r="G31" i="76"/>
  <c r="M30" i="76"/>
  <c r="L30" i="76"/>
  <c r="K30" i="76"/>
  <c r="J30" i="76"/>
  <c r="I30" i="76"/>
  <c r="H30" i="76"/>
  <c r="G30" i="76"/>
  <c r="G29" i="76"/>
  <c r="J28" i="76"/>
  <c r="G28" i="76" s="1"/>
  <c r="G27" i="76"/>
  <c r="M26" i="76"/>
  <c r="L26" i="76"/>
  <c r="K26" i="76"/>
  <c r="I26" i="76"/>
  <c r="H26" i="76"/>
  <c r="G25" i="76"/>
  <c r="G24" i="76"/>
  <c r="I23" i="76"/>
  <c r="G23" i="76" s="1"/>
  <c r="G22" i="76" s="1"/>
  <c r="M22" i="76"/>
  <c r="L22" i="76"/>
  <c r="K22" i="76"/>
  <c r="J22" i="76"/>
  <c r="H22" i="76"/>
  <c r="G21" i="76"/>
  <c r="J20" i="76"/>
  <c r="I20" i="76"/>
  <c r="H20" i="76"/>
  <c r="I19" i="76"/>
  <c r="M18" i="76"/>
  <c r="L18" i="76"/>
  <c r="K18" i="76"/>
  <c r="I18" i="76"/>
  <c r="M17" i="76"/>
  <c r="L17" i="76"/>
  <c r="K17" i="76"/>
  <c r="J17" i="76"/>
  <c r="I17" i="76"/>
  <c r="H17" i="76"/>
  <c r="G17" i="76" s="1"/>
  <c r="M16" i="76"/>
  <c r="M12" i="76" s="1"/>
  <c r="L16" i="76"/>
  <c r="K16" i="76"/>
  <c r="K14" i="76" s="1"/>
  <c r="I16" i="76"/>
  <c r="M15" i="76"/>
  <c r="L15" i="76"/>
  <c r="L14" i="76" s="1"/>
  <c r="K15" i="76"/>
  <c r="J15" i="76"/>
  <c r="H15" i="76"/>
  <c r="M14" i="76"/>
  <c r="L13" i="76"/>
  <c r="H13" i="76"/>
  <c r="K12" i="76"/>
  <c r="M6" i="76"/>
  <c r="L6" i="76"/>
  <c r="K6" i="76"/>
  <c r="M5" i="76"/>
  <c r="L5" i="76"/>
  <c r="K5" i="76"/>
  <c r="J5" i="76"/>
  <c r="I5" i="76"/>
  <c r="J36" i="76" l="1"/>
  <c r="J13" i="76"/>
  <c r="G78" i="76"/>
  <c r="G129" i="76"/>
  <c r="J129" i="76"/>
  <c r="G243" i="76"/>
  <c r="G242" i="76" s="1"/>
  <c r="J35" i="76"/>
  <c r="J11" i="76" s="1"/>
  <c r="J98" i="76"/>
  <c r="G144" i="76"/>
  <c r="G142" i="76" s="1"/>
  <c r="G13" i="76"/>
  <c r="G19" i="76"/>
  <c r="I15" i="76"/>
  <c r="G35" i="76"/>
  <c r="H34" i="76"/>
  <c r="M312" i="76"/>
  <c r="J6" i="76"/>
  <c r="H11" i="76"/>
  <c r="L11" i="76"/>
  <c r="L10" i="76" s="1"/>
  <c r="G15" i="76"/>
  <c r="G20" i="76"/>
  <c r="H18" i="76"/>
  <c r="H16" i="76"/>
  <c r="J18" i="76"/>
  <c r="J16" i="76"/>
  <c r="I22" i="76"/>
  <c r="J26" i="76"/>
  <c r="G26" i="76"/>
  <c r="L34" i="76"/>
  <c r="G50" i="76"/>
  <c r="G86" i="76"/>
  <c r="G102" i="76"/>
  <c r="G138" i="76"/>
  <c r="L313" i="76"/>
  <c r="J313" i="76"/>
  <c r="G160" i="76"/>
  <c r="G176" i="76"/>
  <c r="I174" i="76"/>
  <c r="I160" i="76"/>
  <c r="G195" i="76"/>
  <c r="G194" i="76" s="1"/>
  <c r="H159" i="76"/>
  <c r="G251" i="76"/>
  <c r="G250" i="76" s="1"/>
  <c r="H250" i="76"/>
  <c r="G287" i="76"/>
  <c r="G286" i="76" s="1"/>
  <c r="H286" i="76"/>
  <c r="G303" i="76"/>
  <c r="G302" i="76" s="1"/>
  <c r="H302" i="76"/>
  <c r="I313" i="76"/>
  <c r="K313" i="76"/>
  <c r="M313" i="76"/>
  <c r="J311" i="76"/>
  <c r="H313" i="76"/>
  <c r="K11" i="76"/>
  <c r="K10" i="76" s="1"/>
  <c r="M11" i="76"/>
  <c r="M10" i="76" s="1"/>
  <c r="I35" i="76"/>
  <c r="I36" i="76"/>
  <c r="I12" i="76" s="1"/>
  <c r="I312" i="76" s="1"/>
  <c r="H50" i="76"/>
  <c r="J78" i="76"/>
  <c r="H99" i="76"/>
  <c r="H114" i="76"/>
  <c r="I127" i="76"/>
  <c r="I126" i="76" s="1"/>
  <c r="H128" i="76"/>
  <c r="J128" i="76"/>
  <c r="J126" i="76" s="1"/>
  <c r="H142" i="76"/>
  <c r="J142" i="76"/>
  <c r="I159" i="76"/>
  <c r="I158" i="76" s="1"/>
  <c r="M158" i="76"/>
  <c r="J162" i="76"/>
  <c r="K162" i="76"/>
  <c r="K160" i="76"/>
  <c r="K312" i="76" s="1"/>
  <c r="K166" i="76"/>
  <c r="G174" i="76"/>
  <c r="H194" i="76"/>
  <c r="G199" i="76"/>
  <c r="G198" i="76" s="1"/>
  <c r="H198" i="76"/>
  <c r="H226" i="76"/>
  <c r="G231" i="76"/>
  <c r="G230" i="76" s="1"/>
  <c r="H230" i="76"/>
  <c r="G235" i="76"/>
  <c r="G234" i="76" s="1"/>
  <c r="H234" i="76"/>
  <c r="I242" i="76"/>
  <c r="G247" i="76"/>
  <c r="G246" i="76" s="1"/>
  <c r="I227" i="76"/>
  <c r="I226" i="76" s="1"/>
  <c r="J250" i="76"/>
  <c r="L250" i="76"/>
  <c r="G255" i="76"/>
  <c r="G254" i="76" s="1"/>
  <c r="I251" i="76"/>
  <c r="I250" i="76" s="1"/>
  <c r="I258" i="76"/>
  <c r="G291" i="76"/>
  <c r="G290" i="76" s="1"/>
  <c r="H290" i="76"/>
  <c r="G295" i="76"/>
  <c r="G294" i="76" s="1"/>
  <c r="H294" i="76"/>
  <c r="J294" i="76"/>
  <c r="L294" i="76"/>
  <c r="I302" i="76"/>
  <c r="M302" i="76"/>
  <c r="K311" i="76"/>
  <c r="L312" i="76"/>
  <c r="L311" i="76"/>
  <c r="L310" i="76" s="1"/>
  <c r="L315" i="76" s="1"/>
  <c r="G313" i="76" l="1"/>
  <c r="J34" i="76"/>
  <c r="K310" i="76"/>
  <c r="K315" i="76" s="1"/>
  <c r="J12" i="76"/>
  <c r="H12" i="76"/>
  <c r="G16" i="76"/>
  <c r="G14" i="76" s="1"/>
  <c r="G11" i="76"/>
  <c r="H10" i="76"/>
  <c r="G36" i="76"/>
  <c r="G34" i="76" s="1"/>
  <c r="G18" i="76"/>
  <c r="H311" i="76"/>
  <c r="M311" i="76"/>
  <c r="M310" i="76" s="1"/>
  <c r="M315" i="76" s="1"/>
  <c r="G227" i="76"/>
  <c r="G226" i="76" s="1"/>
  <c r="G128" i="76"/>
  <c r="H126" i="76"/>
  <c r="G99" i="76"/>
  <c r="G98" i="76" s="1"/>
  <c r="H98" i="76"/>
  <c r="I34" i="76"/>
  <c r="H158" i="76"/>
  <c r="G159" i="76"/>
  <c r="G158" i="76" s="1"/>
  <c r="K158" i="76"/>
  <c r="G127" i="76"/>
  <c r="H14" i="76"/>
  <c r="I11" i="76"/>
  <c r="I14" i="76"/>
  <c r="J14" i="76"/>
  <c r="AO38" i="76" l="1"/>
  <c r="AO36" i="76"/>
  <c r="AO35" i="76"/>
  <c r="AO37" i="76"/>
  <c r="J10" i="76"/>
  <c r="J312" i="76"/>
  <c r="J310" i="76" s="1"/>
  <c r="J315" i="76" s="1"/>
  <c r="I10" i="76"/>
  <c r="I311" i="76"/>
  <c r="I310" i="76" s="1"/>
  <c r="I315" i="76" s="1"/>
  <c r="G126" i="76"/>
  <c r="G311" i="76"/>
  <c r="G12" i="76"/>
  <c r="G10" i="76" s="1"/>
  <c r="H312" i="76"/>
  <c r="G312" i="76" s="1"/>
  <c r="H310" i="76" l="1"/>
  <c r="G310" i="76"/>
  <c r="AO39" i="76"/>
  <c r="K164" i="74" l="1"/>
  <c r="M124" i="74"/>
  <c r="M88" i="74"/>
  <c r="K51" i="74"/>
  <c r="M28" i="74"/>
  <c r="K20" i="74"/>
  <c r="H159" i="74" l="1"/>
  <c r="I159" i="74" l="1"/>
  <c r="K159" i="74"/>
  <c r="L159" i="74"/>
  <c r="L158" i="74" s="1"/>
  <c r="M159" i="74"/>
  <c r="I160" i="74"/>
  <c r="K160" i="74"/>
  <c r="L160" i="74"/>
  <c r="M160" i="74"/>
  <c r="M158" i="74" s="1"/>
  <c r="I161" i="74"/>
  <c r="J161" i="74"/>
  <c r="K161" i="74"/>
  <c r="L161" i="74"/>
  <c r="M161" i="74"/>
  <c r="H160" i="74"/>
  <c r="H161" i="74"/>
  <c r="G169" i="74"/>
  <c r="G168" i="74"/>
  <c r="P167" i="74"/>
  <c r="Q167" i="74" s="1"/>
  <c r="K167" i="74"/>
  <c r="G167" i="74"/>
  <c r="M166" i="74"/>
  <c r="L166" i="74"/>
  <c r="K166" i="74"/>
  <c r="J166" i="74"/>
  <c r="I166" i="74"/>
  <c r="H166" i="74"/>
  <c r="J314" i="74"/>
  <c r="I314" i="74"/>
  <c r="G309" i="74"/>
  <c r="G308" i="74"/>
  <c r="G307" i="74"/>
  <c r="M306" i="74"/>
  <c r="L306" i="74"/>
  <c r="K306" i="74"/>
  <c r="J306" i="74"/>
  <c r="I306" i="74"/>
  <c r="H306" i="74"/>
  <c r="G306" i="74"/>
  <c r="M305" i="74"/>
  <c r="L305" i="74"/>
  <c r="K305" i="74"/>
  <c r="J305" i="74"/>
  <c r="I305" i="74"/>
  <c r="H305" i="74"/>
  <c r="G305" i="74" s="1"/>
  <c r="M304" i="74"/>
  <c r="L304" i="74"/>
  <c r="K304" i="74"/>
  <c r="J304" i="74"/>
  <c r="I304" i="74"/>
  <c r="H304" i="74"/>
  <c r="G304" i="74"/>
  <c r="M303" i="74"/>
  <c r="L303" i="74"/>
  <c r="L302" i="74" s="1"/>
  <c r="K303" i="74"/>
  <c r="J303" i="74"/>
  <c r="J302" i="74" s="1"/>
  <c r="I303" i="74"/>
  <c r="H303" i="74"/>
  <c r="K302" i="74"/>
  <c r="G301" i="74"/>
  <c r="G300" i="74"/>
  <c r="G299" i="74"/>
  <c r="M298" i="74"/>
  <c r="L298" i="74"/>
  <c r="K298" i="74"/>
  <c r="J298" i="74"/>
  <c r="I298" i="74"/>
  <c r="H298" i="74"/>
  <c r="G298" i="74"/>
  <c r="M297" i="74"/>
  <c r="L297" i="74"/>
  <c r="K297" i="74"/>
  <c r="J297" i="74"/>
  <c r="I297" i="74"/>
  <c r="H297" i="74"/>
  <c r="G297" i="74" s="1"/>
  <c r="M296" i="74"/>
  <c r="L296" i="74"/>
  <c r="K296" i="74"/>
  <c r="J296" i="74"/>
  <c r="I296" i="74"/>
  <c r="H296" i="74"/>
  <c r="G296" i="74"/>
  <c r="M295" i="74"/>
  <c r="L295" i="74"/>
  <c r="K295" i="74"/>
  <c r="J295" i="74"/>
  <c r="I295" i="74"/>
  <c r="H295" i="74"/>
  <c r="M294" i="74"/>
  <c r="K294" i="74"/>
  <c r="I294" i="74"/>
  <c r="G293" i="74"/>
  <c r="G292" i="74"/>
  <c r="G291" i="74"/>
  <c r="G290" i="74" s="1"/>
  <c r="J291" i="74"/>
  <c r="J287" i="74" s="1"/>
  <c r="H291" i="74"/>
  <c r="M290" i="74"/>
  <c r="L290" i="74"/>
  <c r="K290" i="74"/>
  <c r="J290" i="74"/>
  <c r="I290" i="74"/>
  <c r="H290" i="74"/>
  <c r="M289" i="74"/>
  <c r="L289" i="74"/>
  <c r="K289" i="74"/>
  <c r="J289" i="74"/>
  <c r="I289" i="74"/>
  <c r="H289" i="74"/>
  <c r="G289" i="74"/>
  <c r="M288" i="74"/>
  <c r="L288" i="74"/>
  <c r="K288" i="74"/>
  <c r="J288" i="74"/>
  <c r="I288" i="74"/>
  <c r="H288" i="74"/>
  <c r="G288" i="74" s="1"/>
  <c r="M287" i="74"/>
  <c r="L287" i="74"/>
  <c r="I287" i="74"/>
  <c r="I286" i="74" s="1"/>
  <c r="H287" i="74"/>
  <c r="J286" i="74"/>
  <c r="G285" i="74"/>
  <c r="G284" i="74"/>
  <c r="G283" i="74"/>
  <c r="G282" i="74" s="1"/>
  <c r="M282" i="74"/>
  <c r="L282" i="74"/>
  <c r="K282" i="74"/>
  <c r="J282" i="74"/>
  <c r="I282" i="74"/>
  <c r="H282" i="74"/>
  <c r="G281" i="74"/>
  <c r="G280" i="74"/>
  <c r="G279" i="74"/>
  <c r="G278" i="74" s="1"/>
  <c r="M278" i="74"/>
  <c r="L278" i="74"/>
  <c r="K278" i="74"/>
  <c r="J278" i="74"/>
  <c r="I278" i="74"/>
  <c r="H278" i="74"/>
  <c r="G277" i="74"/>
  <c r="G276" i="74"/>
  <c r="G275" i="74"/>
  <c r="G274" i="74" s="1"/>
  <c r="M274" i="74"/>
  <c r="L274" i="74"/>
  <c r="K274" i="74"/>
  <c r="J274" i="74"/>
  <c r="I274" i="74"/>
  <c r="H274" i="74"/>
  <c r="G273" i="74"/>
  <c r="G272" i="74"/>
  <c r="G271" i="74"/>
  <c r="M270" i="74"/>
  <c r="L270" i="74"/>
  <c r="K270" i="74"/>
  <c r="J270" i="74"/>
  <c r="I270" i="74"/>
  <c r="H270" i="74"/>
  <c r="G270" i="74"/>
  <c r="G269" i="74"/>
  <c r="G268" i="74"/>
  <c r="G267" i="74"/>
  <c r="G266" i="74" s="1"/>
  <c r="M266" i="74"/>
  <c r="L266" i="74"/>
  <c r="K266" i="74"/>
  <c r="J266" i="74"/>
  <c r="I266" i="74"/>
  <c r="H266" i="74"/>
  <c r="G265" i="74"/>
  <c r="G264" i="74"/>
  <c r="G263" i="74"/>
  <c r="M262" i="74"/>
  <c r="L262" i="74"/>
  <c r="K262" i="74"/>
  <c r="J262" i="74"/>
  <c r="I262" i="74"/>
  <c r="H262" i="74"/>
  <c r="G262" i="74"/>
  <c r="G261" i="74"/>
  <c r="G260" i="74"/>
  <c r="J259" i="74"/>
  <c r="I259" i="74"/>
  <c r="G259" i="74"/>
  <c r="G258" i="74" s="1"/>
  <c r="M258" i="74"/>
  <c r="L258" i="74"/>
  <c r="K258" i="74"/>
  <c r="J258" i="74"/>
  <c r="I258" i="74"/>
  <c r="H258" i="74"/>
  <c r="G257" i="74"/>
  <c r="G256" i="74"/>
  <c r="K251" i="74"/>
  <c r="K250" i="74" s="1"/>
  <c r="J255" i="74"/>
  <c r="J254" i="74" s="1"/>
  <c r="I255" i="74"/>
  <c r="M254" i="74"/>
  <c r="L254" i="74"/>
  <c r="K254" i="74"/>
  <c r="I254" i="74"/>
  <c r="H254" i="74"/>
  <c r="M253" i="74"/>
  <c r="L253" i="74"/>
  <c r="K253" i="74"/>
  <c r="J253" i="74"/>
  <c r="I253" i="74"/>
  <c r="H253" i="74"/>
  <c r="G253" i="74" s="1"/>
  <c r="M252" i="74"/>
  <c r="L252" i="74"/>
  <c r="K252" i="74"/>
  <c r="J252" i="74"/>
  <c r="I252" i="74"/>
  <c r="H252" i="74"/>
  <c r="G252" i="74"/>
  <c r="M251" i="74"/>
  <c r="M250" i="74" s="1"/>
  <c r="L251" i="74"/>
  <c r="H251" i="74"/>
  <c r="G249" i="74"/>
  <c r="I248" i="74"/>
  <c r="G248" i="74"/>
  <c r="I247" i="74"/>
  <c r="G247" i="74"/>
  <c r="G246" i="74" s="1"/>
  <c r="L246" i="74"/>
  <c r="J246" i="74"/>
  <c r="I246" i="74"/>
  <c r="H246" i="74"/>
  <c r="G245" i="74"/>
  <c r="G244" i="74"/>
  <c r="J243" i="74"/>
  <c r="I243" i="74"/>
  <c r="G243" i="74"/>
  <c r="G242" i="74" s="1"/>
  <c r="M242" i="74"/>
  <c r="L242" i="74"/>
  <c r="K242" i="74"/>
  <c r="J242" i="74"/>
  <c r="I242" i="74"/>
  <c r="H242" i="74"/>
  <c r="G241" i="74"/>
  <c r="G240" i="74"/>
  <c r="G239" i="74"/>
  <c r="G238" i="74" s="1"/>
  <c r="M238" i="74"/>
  <c r="L238" i="74"/>
  <c r="K238" i="74"/>
  <c r="J238" i="74"/>
  <c r="I238" i="74"/>
  <c r="H238" i="74"/>
  <c r="G237" i="74"/>
  <c r="G236" i="74"/>
  <c r="J235" i="74"/>
  <c r="H235" i="74"/>
  <c r="G235" i="74"/>
  <c r="G234" i="74" s="1"/>
  <c r="M234" i="74"/>
  <c r="L234" i="74"/>
  <c r="K234" i="74"/>
  <c r="J234" i="74"/>
  <c r="I234" i="74"/>
  <c r="H234" i="74"/>
  <c r="G233" i="74"/>
  <c r="G232" i="74"/>
  <c r="J231" i="74"/>
  <c r="H231" i="74"/>
  <c r="G231" i="74"/>
  <c r="G230" i="74" s="1"/>
  <c r="M230" i="74"/>
  <c r="L230" i="74"/>
  <c r="K230" i="74"/>
  <c r="J230" i="74"/>
  <c r="I230" i="74"/>
  <c r="H230" i="74"/>
  <c r="M229" i="74"/>
  <c r="L229" i="74"/>
  <c r="K229" i="74"/>
  <c r="J229" i="74"/>
  <c r="I229" i="74"/>
  <c r="H229" i="74"/>
  <c r="G229" i="74"/>
  <c r="L228" i="74"/>
  <c r="L226" i="74" s="1"/>
  <c r="J228" i="74"/>
  <c r="I228" i="74"/>
  <c r="H228" i="74"/>
  <c r="M227" i="74"/>
  <c r="L227" i="74"/>
  <c r="K227" i="74"/>
  <c r="I227" i="74"/>
  <c r="I226" i="74" s="1"/>
  <c r="H227" i="74"/>
  <c r="G225" i="74"/>
  <c r="G224" i="74"/>
  <c r="G223" i="74"/>
  <c r="G222" i="74" s="1"/>
  <c r="M222" i="74"/>
  <c r="L222" i="74"/>
  <c r="K222" i="74"/>
  <c r="J222" i="74"/>
  <c r="I222" i="74"/>
  <c r="H222" i="74"/>
  <c r="G221" i="74"/>
  <c r="G220" i="74"/>
  <c r="G219" i="74"/>
  <c r="G218" i="74" s="1"/>
  <c r="M218" i="74"/>
  <c r="L218" i="74"/>
  <c r="K218" i="74"/>
  <c r="J218" i="74"/>
  <c r="I218" i="74"/>
  <c r="H218" i="74"/>
  <c r="G217" i="74"/>
  <c r="G216" i="74"/>
  <c r="G215" i="74"/>
  <c r="G214" i="74" s="1"/>
  <c r="M214" i="74"/>
  <c r="L214" i="74"/>
  <c r="K214" i="74"/>
  <c r="J214" i="74"/>
  <c r="I214" i="74"/>
  <c r="H214" i="74"/>
  <c r="P213" i="74"/>
  <c r="G213" i="74"/>
  <c r="G212" i="74"/>
  <c r="G211" i="74"/>
  <c r="J211" i="74"/>
  <c r="H211" i="74"/>
  <c r="M210" i="74"/>
  <c r="L210" i="74"/>
  <c r="K210" i="74"/>
  <c r="J210" i="74"/>
  <c r="I210" i="74"/>
  <c r="H210" i="74"/>
  <c r="G209" i="74"/>
  <c r="G208" i="74"/>
  <c r="K206" i="74"/>
  <c r="I207" i="74"/>
  <c r="H207" i="74"/>
  <c r="M206" i="74"/>
  <c r="L206" i="74"/>
  <c r="J206" i="74"/>
  <c r="I206" i="74"/>
  <c r="G205" i="74"/>
  <c r="G204" i="74"/>
  <c r="G203" i="74"/>
  <c r="M202" i="74"/>
  <c r="L202" i="74"/>
  <c r="K202" i="74"/>
  <c r="J202" i="74"/>
  <c r="I202" i="74"/>
  <c r="H202" i="74"/>
  <c r="G202" i="74"/>
  <c r="G201" i="74"/>
  <c r="J200" i="74"/>
  <c r="G200" i="74" s="1"/>
  <c r="J199" i="74"/>
  <c r="H199" i="74"/>
  <c r="G199" i="74"/>
  <c r="M198" i="74"/>
  <c r="L198" i="74"/>
  <c r="K198" i="74"/>
  <c r="I198" i="74"/>
  <c r="H198" i="74"/>
  <c r="G197" i="74"/>
  <c r="H196" i="74"/>
  <c r="G196" i="74"/>
  <c r="H195" i="74"/>
  <c r="G195" i="74"/>
  <c r="W194" i="74"/>
  <c r="M194" i="74"/>
  <c r="L194" i="74"/>
  <c r="K194" i="74"/>
  <c r="J194" i="74"/>
  <c r="I194" i="74"/>
  <c r="H194" i="74"/>
  <c r="G194" i="74"/>
  <c r="G193" i="74"/>
  <c r="G192" i="74"/>
  <c r="G191" i="74"/>
  <c r="M190" i="74"/>
  <c r="L190" i="74"/>
  <c r="J190" i="74"/>
  <c r="I190" i="74"/>
  <c r="G190" i="74"/>
  <c r="G189" i="74"/>
  <c r="G188" i="74"/>
  <c r="G187" i="74"/>
  <c r="M186" i="74"/>
  <c r="L186" i="74"/>
  <c r="K186" i="74"/>
  <c r="J186" i="74"/>
  <c r="I186" i="74"/>
  <c r="H186" i="74"/>
  <c r="G186" i="74"/>
  <c r="G185" i="74"/>
  <c r="G184" i="74"/>
  <c r="G183" i="74"/>
  <c r="M182" i="74"/>
  <c r="L182" i="74"/>
  <c r="K182" i="74"/>
  <c r="J182" i="74"/>
  <c r="I182" i="74"/>
  <c r="H182" i="74"/>
  <c r="G182" i="74"/>
  <c r="G181" i="74"/>
  <c r="G180" i="74"/>
  <c r="P179" i="74"/>
  <c r="Q179" i="74" s="1"/>
  <c r="I179" i="74"/>
  <c r="G179" i="74"/>
  <c r="M178" i="74"/>
  <c r="L178" i="74"/>
  <c r="K178" i="74"/>
  <c r="J178" i="74"/>
  <c r="I178" i="74"/>
  <c r="H178" i="74"/>
  <c r="G177" i="74"/>
  <c r="I176" i="74"/>
  <c r="G176" i="74"/>
  <c r="G175" i="74"/>
  <c r="M174" i="74"/>
  <c r="L174" i="74"/>
  <c r="K174" i="74"/>
  <c r="J174" i="74"/>
  <c r="I174" i="74"/>
  <c r="H174" i="74"/>
  <c r="G174" i="74"/>
  <c r="G173" i="74"/>
  <c r="G172" i="74"/>
  <c r="P171" i="74"/>
  <c r="Q171" i="74" s="1"/>
  <c r="G171" i="74"/>
  <c r="M170" i="74"/>
  <c r="L170" i="74"/>
  <c r="K170" i="74"/>
  <c r="J170" i="74"/>
  <c r="I170" i="74"/>
  <c r="H170" i="74"/>
  <c r="G165" i="74"/>
  <c r="J164" i="74"/>
  <c r="H164" i="74"/>
  <c r="G164" i="74"/>
  <c r="P163" i="74"/>
  <c r="Q163" i="74" s="1"/>
  <c r="L163" i="74"/>
  <c r="J163" i="74"/>
  <c r="I163" i="74"/>
  <c r="M162" i="74"/>
  <c r="L162" i="74"/>
  <c r="K162" i="74"/>
  <c r="I162" i="74"/>
  <c r="H162" i="74"/>
  <c r="G157" i="74"/>
  <c r="G156" i="74"/>
  <c r="G155" i="74"/>
  <c r="M154" i="74"/>
  <c r="L154" i="74"/>
  <c r="K154" i="74"/>
  <c r="J154" i="74"/>
  <c r="I154" i="74"/>
  <c r="H154" i="74"/>
  <c r="G153" i="74"/>
  <c r="G152" i="74"/>
  <c r="G151" i="74"/>
  <c r="G150" i="74" s="1"/>
  <c r="M150" i="74"/>
  <c r="L150" i="74"/>
  <c r="J150" i="74"/>
  <c r="I150" i="74"/>
  <c r="H150" i="74"/>
  <c r="G149" i="74"/>
  <c r="G148" i="74"/>
  <c r="M146" i="74"/>
  <c r="L146" i="74"/>
  <c r="J146" i="74"/>
  <c r="I146" i="74"/>
  <c r="H146" i="74"/>
  <c r="J145" i="74"/>
  <c r="G145" i="74" s="1"/>
  <c r="J144" i="74"/>
  <c r="J128" i="74" s="1"/>
  <c r="H144" i="74"/>
  <c r="G143" i="74"/>
  <c r="J143" i="74"/>
  <c r="M142" i="74"/>
  <c r="L142" i="74"/>
  <c r="I142" i="74"/>
  <c r="H142" i="74"/>
  <c r="G141" i="74"/>
  <c r="J140" i="74"/>
  <c r="G140" i="74"/>
  <c r="J139" i="74"/>
  <c r="I139" i="74"/>
  <c r="G139" i="74" s="1"/>
  <c r="G138" i="74" s="1"/>
  <c r="M138" i="74"/>
  <c r="L138" i="74"/>
  <c r="K138" i="74"/>
  <c r="J138" i="74"/>
  <c r="I138" i="74"/>
  <c r="H138" i="74"/>
  <c r="G137" i="74"/>
  <c r="G136" i="74"/>
  <c r="K134" i="74"/>
  <c r="I135" i="74"/>
  <c r="G135" i="74"/>
  <c r="G134" i="74" s="1"/>
  <c r="M134" i="74"/>
  <c r="L134" i="74"/>
  <c r="J134" i="74"/>
  <c r="I134" i="74"/>
  <c r="H134" i="74"/>
  <c r="G133" i="74"/>
  <c r="L128" i="74"/>
  <c r="G132" i="74"/>
  <c r="J131" i="74"/>
  <c r="J127" i="74" s="1"/>
  <c r="I131" i="74"/>
  <c r="G131" i="74"/>
  <c r="M130" i="74"/>
  <c r="L130" i="74"/>
  <c r="K130" i="74"/>
  <c r="J130" i="74"/>
  <c r="I130" i="74"/>
  <c r="H130" i="74"/>
  <c r="M129" i="74"/>
  <c r="L129" i="74"/>
  <c r="K129" i="74"/>
  <c r="I129" i="74"/>
  <c r="H129" i="74"/>
  <c r="M128" i="74"/>
  <c r="I128" i="74"/>
  <c r="H128" i="74"/>
  <c r="H126" i="74" s="1"/>
  <c r="L127" i="74"/>
  <c r="I127" i="74"/>
  <c r="I126" i="74" s="1"/>
  <c r="H127" i="74"/>
  <c r="G125" i="74"/>
  <c r="J124" i="74"/>
  <c r="I124" i="74"/>
  <c r="H124" i="74"/>
  <c r="G124" i="74" s="1"/>
  <c r="G123" i="74"/>
  <c r="M122" i="74"/>
  <c r="K122" i="74"/>
  <c r="I122" i="74"/>
  <c r="G121" i="74"/>
  <c r="G120" i="74"/>
  <c r="K118" i="74"/>
  <c r="I119" i="74"/>
  <c r="H119" i="74"/>
  <c r="M118" i="74"/>
  <c r="L118" i="74"/>
  <c r="J118" i="74"/>
  <c r="I118" i="74"/>
  <c r="G117" i="74"/>
  <c r="M114" i="74"/>
  <c r="H116" i="74"/>
  <c r="G116" i="74"/>
  <c r="G115" i="74"/>
  <c r="I115" i="74"/>
  <c r="I114" i="74" s="1"/>
  <c r="H115" i="74"/>
  <c r="J114" i="74"/>
  <c r="H114" i="74"/>
  <c r="G113" i="74"/>
  <c r="G112" i="74"/>
  <c r="G111" i="74"/>
  <c r="G110" i="74" s="1"/>
  <c r="M110" i="74"/>
  <c r="L110" i="74"/>
  <c r="K110" i="74"/>
  <c r="J110" i="74"/>
  <c r="I110" i="74"/>
  <c r="H110" i="74"/>
  <c r="G109" i="74"/>
  <c r="G108" i="74"/>
  <c r="G107" i="74"/>
  <c r="G106" i="74" s="1"/>
  <c r="M106" i="74"/>
  <c r="L106" i="74"/>
  <c r="K106" i="74"/>
  <c r="J106" i="74"/>
  <c r="I106" i="74"/>
  <c r="H106" i="74"/>
  <c r="G105" i="74"/>
  <c r="J104" i="74"/>
  <c r="I104" i="74"/>
  <c r="H104" i="74"/>
  <c r="J103" i="74"/>
  <c r="I103" i="74"/>
  <c r="M102" i="74"/>
  <c r="K102" i="74"/>
  <c r="I102" i="74"/>
  <c r="M101" i="74"/>
  <c r="L101" i="74"/>
  <c r="K101" i="74"/>
  <c r="J101" i="74"/>
  <c r="I101" i="74"/>
  <c r="H101" i="74"/>
  <c r="M100" i="74"/>
  <c r="I100" i="74"/>
  <c r="M99" i="74"/>
  <c r="J99" i="74"/>
  <c r="M98" i="74"/>
  <c r="G97" i="74"/>
  <c r="G96" i="74"/>
  <c r="G95" i="74"/>
  <c r="M94" i="74"/>
  <c r="L94" i="74"/>
  <c r="K94" i="74"/>
  <c r="J94" i="74"/>
  <c r="I94" i="74"/>
  <c r="H94" i="74"/>
  <c r="G94" i="74"/>
  <c r="G93" i="74"/>
  <c r="G92" i="74"/>
  <c r="G91" i="74"/>
  <c r="M90" i="74"/>
  <c r="L90" i="74"/>
  <c r="K90" i="74"/>
  <c r="J90" i="74"/>
  <c r="I90" i="74"/>
  <c r="H90" i="74"/>
  <c r="G90" i="74"/>
  <c r="G89" i="74"/>
  <c r="J88" i="74"/>
  <c r="I88" i="74"/>
  <c r="I87" i="74"/>
  <c r="G87" i="74" s="1"/>
  <c r="M86" i="74"/>
  <c r="L86" i="74"/>
  <c r="K86" i="74"/>
  <c r="J86" i="74"/>
  <c r="H86" i="74"/>
  <c r="G85" i="74"/>
  <c r="G84" i="74"/>
  <c r="G83" i="74"/>
  <c r="G82" i="74" s="1"/>
  <c r="J83" i="74"/>
  <c r="I83" i="74"/>
  <c r="M82" i="74"/>
  <c r="L82" i="74"/>
  <c r="K82" i="74"/>
  <c r="J82" i="74"/>
  <c r="I82" i="74"/>
  <c r="H82" i="74"/>
  <c r="G81" i="74"/>
  <c r="J80" i="74"/>
  <c r="G80" i="74" s="1"/>
  <c r="J79" i="74"/>
  <c r="M78" i="74"/>
  <c r="L78" i="74"/>
  <c r="K78" i="74"/>
  <c r="I78" i="74"/>
  <c r="H78" i="74"/>
  <c r="G77" i="74"/>
  <c r="G76" i="74"/>
  <c r="I75" i="74"/>
  <c r="M74" i="74"/>
  <c r="L74" i="74"/>
  <c r="K74" i="74"/>
  <c r="J74" i="74"/>
  <c r="H74" i="74"/>
  <c r="G73" i="74"/>
  <c r="G72" i="74"/>
  <c r="I71" i="74"/>
  <c r="G71" i="74"/>
  <c r="G70" i="74" s="1"/>
  <c r="M70" i="74"/>
  <c r="L70" i="74"/>
  <c r="K70" i="74"/>
  <c r="J70" i="74"/>
  <c r="I70" i="74"/>
  <c r="H70" i="74"/>
  <c r="G69" i="74"/>
  <c r="G68" i="74"/>
  <c r="G67" i="74"/>
  <c r="G66" i="74" s="1"/>
  <c r="M66" i="74"/>
  <c r="L66" i="74"/>
  <c r="K66" i="74"/>
  <c r="J66" i="74"/>
  <c r="I66" i="74"/>
  <c r="H66" i="74"/>
  <c r="G65" i="74"/>
  <c r="G64" i="74"/>
  <c r="J63" i="74"/>
  <c r="I63" i="74"/>
  <c r="G63" i="74"/>
  <c r="G62" i="74" s="1"/>
  <c r="M62" i="74"/>
  <c r="L62" i="74"/>
  <c r="K62" i="74"/>
  <c r="J62" i="74"/>
  <c r="I62" i="74"/>
  <c r="H62" i="74"/>
  <c r="G61" i="74"/>
  <c r="G60" i="74"/>
  <c r="G59" i="74"/>
  <c r="G58" i="74" s="1"/>
  <c r="M58" i="74"/>
  <c r="L58" i="74"/>
  <c r="K58" i="74"/>
  <c r="J58" i="74"/>
  <c r="I58" i="74"/>
  <c r="H58" i="74"/>
  <c r="M54" i="74"/>
  <c r="G57" i="74"/>
  <c r="G54" i="74" s="1"/>
  <c r="G56" i="74"/>
  <c r="G55" i="74"/>
  <c r="L54" i="74"/>
  <c r="J54" i="74"/>
  <c r="I54" i="74"/>
  <c r="H54" i="74"/>
  <c r="G53" i="74"/>
  <c r="L36" i="74"/>
  <c r="K36" i="74"/>
  <c r="J52" i="74"/>
  <c r="I52" i="74"/>
  <c r="I50" i="74" s="1"/>
  <c r="H52" i="74"/>
  <c r="G52" i="74"/>
  <c r="G51" i="74"/>
  <c r="K50" i="74"/>
  <c r="I51" i="74"/>
  <c r="L50" i="74"/>
  <c r="J50" i="74"/>
  <c r="H50" i="74"/>
  <c r="G49" i="74"/>
  <c r="G48" i="74"/>
  <c r="G47" i="74"/>
  <c r="G46" i="74" s="1"/>
  <c r="M46" i="74"/>
  <c r="L46" i="74"/>
  <c r="K46" i="74"/>
  <c r="J46" i="74"/>
  <c r="I46" i="74"/>
  <c r="H46" i="74"/>
  <c r="G45" i="74"/>
  <c r="O44" i="74"/>
  <c r="G44" i="74"/>
  <c r="G43" i="74"/>
  <c r="M42" i="74"/>
  <c r="L42" i="74"/>
  <c r="K42" i="74"/>
  <c r="J42" i="74"/>
  <c r="I42" i="74"/>
  <c r="H42" i="74"/>
  <c r="G42" i="74"/>
  <c r="G41" i="74"/>
  <c r="G40" i="74"/>
  <c r="G39" i="74"/>
  <c r="G38" i="74" s="1"/>
  <c r="M38" i="74"/>
  <c r="L38" i="74"/>
  <c r="K38" i="74"/>
  <c r="J38" i="74"/>
  <c r="I38" i="74"/>
  <c r="H38" i="74"/>
  <c r="M37" i="74"/>
  <c r="L37" i="74"/>
  <c r="K37" i="74"/>
  <c r="J37" i="74"/>
  <c r="I37" i="74"/>
  <c r="H37" i="74"/>
  <c r="G37" i="74"/>
  <c r="H36" i="74"/>
  <c r="M35" i="74"/>
  <c r="L35" i="74"/>
  <c r="K35" i="74"/>
  <c r="H35" i="74"/>
  <c r="H34" i="74"/>
  <c r="G33" i="74"/>
  <c r="L30" i="74"/>
  <c r="G32" i="74"/>
  <c r="G30" i="74" s="1"/>
  <c r="G31" i="74"/>
  <c r="M30" i="74"/>
  <c r="K30" i="74"/>
  <c r="J30" i="74"/>
  <c r="I30" i="74"/>
  <c r="H30" i="74"/>
  <c r="G29" i="74"/>
  <c r="M6" i="74"/>
  <c r="L26" i="74"/>
  <c r="J28" i="74"/>
  <c r="G28" i="74" s="1"/>
  <c r="G26" i="74" s="1"/>
  <c r="G27" i="74"/>
  <c r="M26" i="74"/>
  <c r="K26" i="74"/>
  <c r="I26" i="74"/>
  <c r="H26" i="74"/>
  <c r="G25" i="74"/>
  <c r="G24" i="74"/>
  <c r="I23" i="74"/>
  <c r="G23" i="74" s="1"/>
  <c r="M22" i="74"/>
  <c r="K22" i="74"/>
  <c r="J22" i="74"/>
  <c r="I22" i="74"/>
  <c r="H22" i="74"/>
  <c r="G22" i="74"/>
  <c r="G21" i="74"/>
  <c r="K16" i="74"/>
  <c r="J20" i="74"/>
  <c r="I20" i="74"/>
  <c r="H20" i="74"/>
  <c r="G20" i="74"/>
  <c r="K18" i="74"/>
  <c r="I19" i="74"/>
  <c r="G19" i="74"/>
  <c r="L18" i="74"/>
  <c r="J18" i="74"/>
  <c r="H18" i="74"/>
  <c r="M17" i="74"/>
  <c r="L17" i="74"/>
  <c r="K17" i="74"/>
  <c r="J17" i="74"/>
  <c r="I17" i="74"/>
  <c r="I13" i="74" s="1"/>
  <c r="H17" i="74"/>
  <c r="G17" i="74"/>
  <c r="J16" i="74"/>
  <c r="J14" i="74" s="1"/>
  <c r="H16" i="74"/>
  <c r="M15" i="74"/>
  <c r="J15" i="74"/>
  <c r="H15" i="74"/>
  <c r="H14" i="74" s="1"/>
  <c r="K6" i="74"/>
  <c r="J36" i="74" l="1"/>
  <c r="J159" i="74"/>
  <c r="J26" i="74"/>
  <c r="J160" i="74"/>
  <c r="G18" i="74"/>
  <c r="J129" i="74"/>
  <c r="G129" i="74" s="1"/>
  <c r="J142" i="74"/>
  <c r="L286" i="74"/>
  <c r="G210" i="74"/>
  <c r="G130" i="74"/>
  <c r="L13" i="74"/>
  <c r="K13" i="74"/>
  <c r="K313" i="74" s="1"/>
  <c r="G50" i="74"/>
  <c r="L34" i="74"/>
  <c r="M13" i="74"/>
  <c r="M313" i="74" s="1"/>
  <c r="G114" i="74"/>
  <c r="L126" i="74"/>
  <c r="G154" i="74"/>
  <c r="G166" i="74"/>
  <c r="G144" i="74"/>
  <c r="G142" i="74" s="1"/>
  <c r="J6" i="74"/>
  <c r="L6" i="74"/>
  <c r="K5" i="74"/>
  <c r="L16" i="74"/>
  <c r="M50" i="74"/>
  <c r="K54" i="74"/>
  <c r="G75" i="74"/>
  <c r="G74" i="74" s="1"/>
  <c r="G88" i="74"/>
  <c r="G86" i="74" s="1"/>
  <c r="L114" i="74"/>
  <c r="K114" i="74"/>
  <c r="M127" i="74"/>
  <c r="M126" i="74" s="1"/>
  <c r="K142" i="74"/>
  <c r="K150" i="74"/>
  <c r="G161" i="74"/>
  <c r="J251" i="74"/>
  <c r="J250" i="74" s="1"/>
  <c r="K287" i="74"/>
  <c r="G287" i="74" s="1"/>
  <c r="G286" i="74" s="1"/>
  <c r="I18" i="74"/>
  <c r="I16" i="74"/>
  <c r="M18" i="74"/>
  <c r="M16" i="74"/>
  <c r="M14" i="74" s="1"/>
  <c r="L22" i="74"/>
  <c r="L15" i="74"/>
  <c r="K34" i="74"/>
  <c r="G79" i="74"/>
  <c r="G78" i="74" s="1"/>
  <c r="J78" i="74"/>
  <c r="J98" i="74"/>
  <c r="G104" i="74"/>
  <c r="H102" i="74"/>
  <c r="H100" i="74"/>
  <c r="J102" i="74"/>
  <c r="J100" i="74"/>
  <c r="J12" i="74" s="1"/>
  <c r="J5" i="74"/>
  <c r="L102" i="74"/>
  <c r="L100" i="74"/>
  <c r="L5" i="74"/>
  <c r="G119" i="74"/>
  <c r="G118" i="74" s="1"/>
  <c r="H118" i="74"/>
  <c r="J126" i="74"/>
  <c r="I5" i="74"/>
  <c r="M5" i="74"/>
  <c r="I15" i="74"/>
  <c r="K15" i="74"/>
  <c r="I35" i="74"/>
  <c r="I36" i="74"/>
  <c r="M36" i="74"/>
  <c r="M34" i="74" s="1"/>
  <c r="I74" i="74"/>
  <c r="J35" i="74"/>
  <c r="I86" i="74"/>
  <c r="H99" i="74"/>
  <c r="L99" i="74"/>
  <c r="K100" i="74"/>
  <c r="G101" i="74"/>
  <c r="H13" i="74"/>
  <c r="G103" i="74"/>
  <c r="G102" i="74" s="1"/>
  <c r="I99" i="74"/>
  <c r="I98" i="74" s="1"/>
  <c r="K99" i="74"/>
  <c r="H122" i="74"/>
  <c r="J122" i="74"/>
  <c r="L122" i="74"/>
  <c r="G122" i="74"/>
  <c r="L313" i="74"/>
  <c r="J162" i="74"/>
  <c r="G207" i="74"/>
  <c r="G206" i="74" s="1"/>
  <c r="H206" i="74"/>
  <c r="G303" i="74"/>
  <c r="G302" i="74" s="1"/>
  <c r="H302" i="74"/>
  <c r="I313" i="74"/>
  <c r="H313" i="74"/>
  <c r="K128" i="74"/>
  <c r="G163" i="74"/>
  <c r="G162" i="74" s="1"/>
  <c r="I158" i="74"/>
  <c r="K158" i="74"/>
  <c r="G170" i="74"/>
  <c r="G178" i="74"/>
  <c r="J198" i="74"/>
  <c r="G198" i="74"/>
  <c r="H226" i="74"/>
  <c r="J227" i="74"/>
  <c r="K246" i="74"/>
  <c r="K228" i="74"/>
  <c r="M246" i="74"/>
  <c r="M228" i="74"/>
  <c r="H250" i="74"/>
  <c r="L250" i="74"/>
  <c r="G255" i="74"/>
  <c r="G254" i="74" s="1"/>
  <c r="I251" i="74"/>
  <c r="I250" i="74" s="1"/>
  <c r="H286" i="74"/>
  <c r="K286" i="74"/>
  <c r="M286" i="74"/>
  <c r="G295" i="74"/>
  <c r="G294" i="74" s="1"/>
  <c r="H294" i="74"/>
  <c r="J294" i="74"/>
  <c r="L294" i="74"/>
  <c r="I302" i="74"/>
  <c r="M302" i="74"/>
  <c r="I5" i="73"/>
  <c r="J5" i="73"/>
  <c r="M283" i="73"/>
  <c r="L283" i="73"/>
  <c r="J312" i="74" l="1"/>
  <c r="J13" i="74"/>
  <c r="J313" i="74" s="1"/>
  <c r="L98" i="74"/>
  <c r="G36" i="74"/>
  <c r="G16" i="74"/>
  <c r="K98" i="74"/>
  <c r="L12" i="74"/>
  <c r="L312" i="74" s="1"/>
  <c r="G13" i="74"/>
  <c r="K12" i="74"/>
  <c r="K312" i="74" s="1"/>
  <c r="M11" i="74"/>
  <c r="M311" i="74" s="1"/>
  <c r="G227" i="74"/>
  <c r="J226" i="74"/>
  <c r="K226" i="74"/>
  <c r="G228" i="74"/>
  <c r="I14" i="74"/>
  <c r="G15" i="74"/>
  <c r="I11" i="74"/>
  <c r="G128" i="74"/>
  <c r="I12" i="74"/>
  <c r="I312" i="74" s="1"/>
  <c r="G251" i="74"/>
  <c r="G250" i="74" s="1"/>
  <c r="M226" i="74"/>
  <c r="G159" i="74"/>
  <c r="H158" i="74"/>
  <c r="G313" i="74"/>
  <c r="G160" i="74"/>
  <c r="J158" i="74"/>
  <c r="G99" i="74"/>
  <c r="H98" i="74"/>
  <c r="H11" i="74"/>
  <c r="J11" i="74"/>
  <c r="J10" i="74" s="1"/>
  <c r="J34" i="74"/>
  <c r="I34" i="74"/>
  <c r="G35" i="74"/>
  <c r="K14" i="74"/>
  <c r="G100" i="74"/>
  <c r="H12" i="74"/>
  <c r="L11" i="74"/>
  <c r="L14" i="74"/>
  <c r="M12" i="74"/>
  <c r="M244" i="73"/>
  <c r="M242" i="73" s="1"/>
  <c r="L244" i="73"/>
  <c r="L242" i="73" s="1"/>
  <c r="K244" i="73"/>
  <c r="K242" i="73" s="1"/>
  <c r="M238" i="73"/>
  <c r="L238" i="73"/>
  <c r="K238" i="73"/>
  <c r="M234" i="73"/>
  <c r="L234" i="73"/>
  <c r="K234" i="73"/>
  <c r="M230" i="73"/>
  <c r="L230" i="73"/>
  <c r="K230" i="73"/>
  <c r="G14" i="74" l="1"/>
  <c r="M10" i="74"/>
  <c r="G34" i="74"/>
  <c r="AO38" i="74" s="1"/>
  <c r="L10" i="74"/>
  <c r="L311" i="74"/>
  <c r="L310" i="74" s="1"/>
  <c r="L315" i="74" s="1"/>
  <c r="H10" i="74"/>
  <c r="H311" i="74"/>
  <c r="G98" i="74"/>
  <c r="G226" i="74"/>
  <c r="G12" i="74"/>
  <c r="H312" i="74"/>
  <c r="G158" i="74"/>
  <c r="I10" i="74"/>
  <c r="I311" i="74"/>
  <c r="I310" i="74" s="1"/>
  <c r="I315" i="74" s="1"/>
  <c r="J311" i="74"/>
  <c r="J310" i="74" s="1"/>
  <c r="J315" i="74" s="1"/>
  <c r="M312" i="74"/>
  <c r="M310" i="74" s="1"/>
  <c r="M315" i="74" s="1"/>
  <c r="I99" i="73"/>
  <c r="J99" i="73"/>
  <c r="L99" i="73"/>
  <c r="M99" i="73"/>
  <c r="I100" i="73"/>
  <c r="I101" i="73"/>
  <c r="J101" i="73"/>
  <c r="K101" i="73"/>
  <c r="L101" i="73"/>
  <c r="M101" i="73"/>
  <c r="H100" i="73"/>
  <c r="H101" i="73"/>
  <c r="H99" i="73"/>
  <c r="G117" i="73"/>
  <c r="M116" i="73"/>
  <c r="M114" i="73" s="1"/>
  <c r="L116" i="73"/>
  <c r="K116" i="73"/>
  <c r="H116" i="73"/>
  <c r="G116" i="73"/>
  <c r="M115" i="73"/>
  <c r="L115" i="73"/>
  <c r="K115" i="73"/>
  <c r="G115" i="73" s="1"/>
  <c r="I115" i="73"/>
  <c r="I114" i="73" s="1"/>
  <c r="H115" i="73"/>
  <c r="J114" i="73"/>
  <c r="H114" i="73"/>
  <c r="G113" i="73"/>
  <c r="G112" i="73"/>
  <c r="G111" i="73"/>
  <c r="G110" i="73" s="1"/>
  <c r="M110" i="73"/>
  <c r="L110" i="73"/>
  <c r="K110" i="73"/>
  <c r="J110" i="73"/>
  <c r="I110" i="73"/>
  <c r="H110" i="73"/>
  <c r="G109" i="73"/>
  <c r="G108" i="73"/>
  <c r="G107" i="73"/>
  <c r="G106" i="73" s="1"/>
  <c r="M106" i="73"/>
  <c r="L106" i="73"/>
  <c r="K106" i="73"/>
  <c r="J106" i="73"/>
  <c r="I106" i="73"/>
  <c r="H106" i="73"/>
  <c r="L35" i="73"/>
  <c r="I37" i="73"/>
  <c r="J37" i="73"/>
  <c r="H37" i="73"/>
  <c r="H35" i="73"/>
  <c r="G81" i="73"/>
  <c r="J80" i="73"/>
  <c r="G80" i="73" s="1"/>
  <c r="K79" i="73"/>
  <c r="K78" i="73" s="1"/>
  <c r="J79" i="73"/>
  <c r="M78" i="73"/>
  <c r="L78" i="73"/>
  <c r="I78" i="73"/>
  <c r="H78" i="73"/>
  <c r="G77" i="73"/>
  <c r="G76" i="73"/>
  <c r="K75" i="73"/>
  <c r="I75" i="73"/>
  <c r="M74" i="73"/>
  <c r="L74" i="73"/>
  <c r="K74" i="73"/>
  <c r="J74" i="73"/>
  <c r="H74" i="73"/>
  <c r="G73" i="73"/>
  <c r="G72" i="73"/>
  <c r="I71" i="73"/>
  <c r="G71" i="73" s="1"/>
  <c r="M70" i="73"/>
  <c r="L70" i="73"/>
  <c r="K70" i="73"/>
  <c r="J70" i="73"/>
  <c r="H70" i="73"/>
  <c r="G69" i="73"/>
  <c r="G68" i="73"/>
  <c r="G67" i="73"/>
  <c r="M66" i="73"/>
  <c r="L66" i="73"/>
  <c r="K66" i="73"/>
  <c r="J66" i="73"/>
  <c r="I66" i="73"/>
  <c r="H66" i="73"/>
  <c r="G65" i="73"/>
  <c r="G64" i="73"/>
  <c r="J63" i="73"/>
  <c r="J62" i="73" s="1"/>
  <c r="I63" i="73"/>
  <c r="M62" i="73"/>
  <c r="L62" i="73"/>
  <c r="K62" i="73"/>
  <c r="H62" i="73"/>
  <c r="G61" i="73"/>
  <c r="G60" i="73"/>
  <c r="G59" i="73"/>
  <c r="M58" i="73"/>
  <c r="L58" i="73"/>
  <c r="K58" i="73"/>
  <c r="J58" i="73"/>
  <c r="I58" i="73"/>
  <c r="H58" i="73"/>
  <c r="M57" i="73"/>
  <c r="M37" i="73" s="1"/>
  <c r="L57" i="73"/>
  <c r="L37" i="73" s="1"/>
  <c r="K57" i="73"/>
  <c r="G57" i="73" s="1"/>
  <c r="G56" i="73"/>
  <c r="G55" i="73"/>
  <c r="L54" i="73"/>
  <c r="J54" i="73"/>
  <c r="I54" i="73"/>
  <c r="H54" i="73"/>
  <c r="AO35" i="74" l="1"/>
  <c r="AO37" i="74"/>
  <c r="AO36" i="74"/>
  <c r="G312" i="74"/>
  <c r="H310" i="74"/>
  <c r="G114" i="73"/>
  <c r="L114" i="73"/>
  <c r="K114" i="73"/>
  <c r="I70" i="73"/>
  <c r="G70" i="73"/>
  <c r="G79" i="73"/>
  <c r="G78" i="73" s="1"/>
  <c r="J78" i="73"/>
  <c r="K37" i="73"/>
  <c r="G66" i="73"/>
  <c r="G75" i="73"/>
  <c r="G74" i="73" s="1"/>
  <c r="G58" i="73"/>
  <c r="G63" i="73"/>
  <c r="G62" i="73" s="1"/>
  <c r="I74" i="73"/>
  <c r="K54" i="73"/>
  <c r="M54" i="73"/>
  <c r="G54" i="73"/>
  <c r="I62" i="73"/>
  <c r="AO39" i="74" l="1"/>
  <c r="L247" i="73"/>
  <c r="M247" i="73"/>
  <c r="I248" i="73"/>
  <c r="J248" i="73"/>
  <c r="K248" i="73"/>
  <c r="L248" i="73"/>
  <c r="M248" i="73"/>
  <c r="I249" i="73"/>
  <c r="J249" i="73"/>
  <c r="K249" i="73"/>
  <c r="L249" i="73"/>
  <c r="M249" i="73"/>
  <c r="H248" i="73"/>
  <c r="H249" i="73"/>
  <c r="H247" i="73"/>
  <c r="G265" i="73"/>
  <c r="G264" i="73"/>
  <c r="K263" i="73"/>
  <c r="G263" i="73" s="1"/>
  <c r="M262" i="73"/>
  <c r="L262" i="73"/>
  <c r="J262" i="73"/>
  <c r="I262" i="73"/>
  <c r="H262" i="73"/>
  <c r="M159" i="73"/>
  <c r="L160" i="73"/>
  <c r="M160" i="73"/>
  <c r="I161" i="73"/>
  <c r="K161" i="73"/>
  <c r="L161" i="73"/>
  <c r="M161" i="73"/>
  <c r="H161" i="73"/>
  <c r="G201" i="73"/>
  <c r="G200" i="73"/>
  <c r="G199" i="73"/>
  <c r="G198" i="73" s="1"/>
  <c r="M198" i="73"/>
  <c r="L198" i="73"/>
  <c r="K198" i="73"/>
  <c r="J198" i="73"/>
  <c r="I198" i="73"/>
  <c r="H198" i="73"/>
  <c r="G197" i="73"/>
  <c r="J196" i="73"/>
  <c r="G196" i="73" s="1"/>
  <c r="J195" i="73"/>
  <c r="H195" i="73"/>
  <c r="M194" i="73"/>
  <c r="L194" i="73"/>
  <c r="K194" i="73"/>
  <c r="I194" i="73"/>
  <c r="K154" i="73"/>
  <c r="L154" i="73"/>
  <c r="M154" i="73"/>
  <c r="G181" i="73"/>
  <c r="G180" i="73"/>
  <c r="G179" i="73"/>
  <c r="M178" i="73"/>
  <c r="L178" i="73"/>
  <c r="K178" i="73"/>
  <c r="J178" i="73"/>
  <c r="I178" i="73"/>
  <c r="H178" i="73"/>
  <c r="I52" i="73"/>
  <c r="H46" i="73"/>
  <c r="H42" i="73"/>
  <c r="G47" i="73"/>
  <c r="G49" i="73"/>
  <c r="M104" i="73"/>
  <c r="L104" i="73"/>
  <c r="K104" i="73"/>
  <c r="J104" i="73"/>
  <c r="I104" i="73"/>
  <c r="H104" i="73"/>
  <c r="M52" i="73"/>
  <c r="L52" i="73"/>
  <c r="K52" i="73"/>
  <c r="J52" i="73"/>
  <c r="J50" i="73" s="1"/>
  <c r="H52" i="73"/>
  <c r="H36" i="73" s="1"/>
  <c r="M20" i="73"/>
  <c r="L20" i="73"/>
  <c r="K20" i="73"/>
  <c r="J20" i="73"/>
  <c r="J18" i="73" s="1"/>
  <c r="I20" i="73"/>
  <c r="H20" i="73"/>
  <c r="H16" i="73" s="1"/>
  <c r="M310" i="73"/>
  <c r="L310" i="73"/>
  <c r="K310" i="73"/>
  <c r="J310" i="73"/>
  <c r="I310" i="73"/>
  <c r="G305" i="73"/>
  <c r="G304" i="73"/>
  <c r="G303" i="73"/>
  <c r="M302" i="73"/>
  <c r="L302" i="73"/>
  <c r="K302" i="73"/>
  <c r="J302" i="73"/>
  <c r="I302" i="73"/>
  <c r="H302" i="73"/>
  <c r="M301" i="73"/>
  <c r="L301" i="73"/>
  <c r="K301" i="73"/>
  <c r="J301" i="73"/>
  <c r="I301" i="73"/>
  <c r="H301" i="73"/>
  <c r="M300" i="73"/>
  <c r="L300" i="73"/>
  <c r="K300" i="73"/>
  <c r="J300" i="73"/>
  <c r="I300" i="73"/>
  <c r="H300" i="73"/>
  <c r="M299" i="73"/>
  <c r="L299" i="73"/>
  <c r="K299" i="73"/>
  <c r="J299" i="73"/>
  <c r="I299" i="73"/>
  <c r="H299" i="73"/>
  <c r="G297" i="73"/>
  <c r="G296" i="73"/>
  <c r="G295" i="73"/>
  <c r="M294" i="73"/>
  <c r="L294" i="73"/>
  <c r="K294" i="73"/>
  <c r="J294" i="73"/>
  <c r="I294" i="73"/>
  <c r="H294" i="73"/>
  <c r="M293" i="73"/>
  <c r="L293" i="73"/>
  <c r="K293" i="73"/>
  <c r="J293" i="73"/>
  <c r="I293" i="73"/>
  <c r="H293" i="73"/>
  <c r="M292" i="73"/>
  <c r="L292" i="73"/>
  <c r="K292" i="73"/>
  <c r="J292" i="73"/>
  <c r="I292" i="73"/>
  <c r="H292" i="73"/>
  <c r="M291" i="73"/>
  <c r="L291" i="73"/>
  <c r="K291" i="73"/>
  <c r="J291" i="73"/>
  <c r="I291" i="73"/>
  <c r="H291" i="73"/>
  <c r="G289" i="73"/>
  <c r="G288" i="73"/>
  <c r="M286" i="73"/>
  <c r="K287" i="73"/>
  <c r="K283" i="73" s="1"/>
  <c r="J287" i="73"/>
  <c r="J283" i="73" s="1"/>
  <c r="H287" i="73"/>
  <c r="L286" i="73"/>
  <c r="I286" i="73"/>
  <c r="M285" i="73"/>
  <c r="L285" i="73"/>
  <c r="K285" i="73"/>
  <c r="J285" i="73"/>
  <c r="I285" i="73"/>
  <c r="H285" i="73"/>
  <c r="M284" i="73"/>
  <c r="L284" i="73"/>
  <c r="K284" i="73"/>
  <c r="J284" i="73"/>
  <c r="I284" i="73"/>
  <c r="H284" i="73"/>
  <c r="I283" i="73"/>
  <c r="G281" i="73"/>
  <c r="G280" i="73"/>
  <c r="G279" i="73"/>
  <c r="M278" i="73"/>
  <c r="L278" i="73"/>
  <c r="K278" i="73"/>
  <c r="J278" i="73"/>
  <c r="I278" i="73"/>
  <c r="H278" i="73"/>
  <c r="G277" i="73"/>
  <c r="G276" i="73"/>
  <c r="G275" i="73"/>
  <c r="M274" i="73"/>
  <c r="L274" i="73"/>
  <c r="K274" i="73"/>
  <c r="J274" i="73"/>
  <c r="I274" i="73"/>
  <c r="H274" i="73"/>
  <c r="G273" i="73"/>
  <c r="G272" i="73"/>
  <c r="G271" i="73"/>
  <c r="M270" i="73"/>
  <c r="L270" i="73"/>
  <c r="K270" i="73"/>
  <c r="J270" i="73"/>
  <c r="I270" i="73"/>
  <c r="H270" i="73"/>
  <c r="G269" i="73"/>
  <c r="G268" i="73"/>
  <c r="K267" i="73"/>
  <c r="G267" i="73" s="1"/>
  <c r="M266" i="73"/>
  <c r="L266" i="73"/>
  <c r="J266" i="73"/>
  <c r="I266" i="73"/>
  <c r="H266" i="73"/>
  <c r="G261" i="73"/>
  <c r="G260" i="73"/>
  <c r="K259" i="73"/>
  <c r="G259" i="73" s="1"/>
  <c r="M258" i="73"/>
  <c r="L258" i="73"/>
  <c r="J258" i="73"/>
  <c r="I258" i="73"/>
  <c r="H258" i="73"/>
  <c r="G257" i="73"/>
  <c r="G256" i="73"/>
  <c r="K255" i="73"/>
  <c r="K254" i="73" s="1"/>
  <c r="J255" i="73"/>
  <c r="J254" i="73" s="1"/>
  <c r="I255" i="73"/>
  <c r="I254" i="73" s="1"/>
  <c r="M254" i="73"/>
  <c r="L254" i="73"/>
  <c r="H254" i="73"/>
  <c r="G253" i="73"/>
  <c r="G252" i="73"/>
  <c r="K251" i="73"/>
  <c r="J251" i="73"/>
  <c r="J250" i="73" s="1"/>
  <c r="I251" i="73"/>
  <c r="I250" i="73" s="1"/>
  <c r="M250" i="73"/>
  <c r="L250" i="73"/>
  <c r="H250" i="73"/>
  <c r="G245" i="73"/>
  <c r="L224" i="73"/>
  <c r="I244" i="73"/>
  <c r="I224" i="73" s="1"/>
  <c r="I243" i="73"/>
  <c r="G243" i="73" s="1"/>
  <c r="J242" i="73"/>
  <c r="H242" i="73"/>
  <c r="G241" i="73"/>
  <c r="G240" i="73"/>
  <c r="J239" i="73"/>
  <c r="J238" i="73" s="1"/>
  <c r="I239" i="73"/>
  <c r="I238" i="73"/>
  <c r="H238" i="73"/>
  <c r="G237" i="73"/>
  <c r="G236" i="73"/>
  <c r="G235" i="73"/>
  <c r="J234" i="73"/>
  <c r="I234" i="73"/>
  <c r="H234" i="73"/>
  <c r="G233" i="73"/>
  <c r="G232" i="73"/>
  <c r="J231" i="73"/>
  <c r="J230" i="73" s="1"/>
  <c r="H231" i="73"/>
  <c r="I230" i="73"/>
  <c r="G229" i="73"/>
  <c r="G228" i="73"/>
  <c r="K223" i="73"/>
  <c r="J227" i="73"/>
  <c r="H227" i="73"/>
  <c r="M226" i="73"/>
  <c r="L226" i="73"/>
  <c r="J226" i="73"/>
  <c r="I226" i="73"/>
  <c r="M225" i="73"/>
  <c r="L225" i="73"/>
  <c r="K225" i="73"/>
  <c r="J225" i="73"/>
  <c r="I225" i="73"/>
  <c r="H225" i="73"/>
  <c r="J224" i="73"/>
  <c r="H224" i="73"/>
  <c r="M223" i="73"/>
  <c r="L223" i="73"/>
  <c r="G221" i="73"/>
  <c r="G220" i="73"/>
  <c r="G219" i="73"/>
  <c r="M218" i="73"/>
  <c r="L218" i="73"/>
  <c r="K218" i="73"/>
  <c r="J218" i="73"/>
  <c r="I218" i="73"/>
  <c r="H218" i="73"/>
  <c r="G217" i="73"/>
  <c r="G216" i="73"/>
  <c r="G215" i="73"/>
  <c r="M214" i="73"/>
  <c r="L214" i="73"/>
  <c r="K214" i="73"/>
  <c r="J214" i="73"/>
  <c r="I214" i="73"/>
  <c r="H214" i="73"/>
  <c r="G213" i="73"/>
  <c r="G212" i="73"/>
  <c r="G211" i="73"/>
  <c r="M210" i="73"/>
  <c r="L210" i="73"/>
  <c r="K210" i="73"/>
  <c r="J210" i="73"/>
  <c r="I210" i="73"/>
  <c r="H210" i="73"/>
  <c r="P209" i="73"/>
  <c r="G209" i="73"/>
  <c r="G208" i="73"/>
  <c r="K207" i="73"/>
  <c r="K206" i="73" s="1"/>
  <c r="J207" i="73"/>
  <c r="J206" i="73" s="1"/>
  <c r="H207" i="73"/>
  <c r="M206" i="73"/>
  <c r="L206" i="73"/>
  <c r="I206" i="73"/>
  <c r="H206" i="73"/>
  <c r="G205" i="73"/>
  <c r="G204" i="73"/>
  <c r="K203" i="73"/>
  <c r="I203" i="73"/>
  <c r="I202" i="73" s="1"/>
  <c r="H203" i="73"/>
  <c r="M202" i="73"/>
  <c r="L202" i="73"/>
  <c r="J202" i="73"/>
  <c r="G193" i="73"/>
  <c r="H192" i="73"/>
  <c r="H191" i="73"/>
  <c r="G191" i="73" s="1"/>
  <c r="W190" i="73"/>
  <c r="M190" i="73"/>
  <c r="L190" i="73"/>
  <c r="K190" i="73"/>
  <c r="J190" i="73"/>
  <c r="I190" i="73"/>
  <c r="G189" i="73"/>
  <c r="G188" i="73"/>
  <c r="G187" i="73"/>
  <c r="M186" i="73"/>
  <c r="L186" i="73"/>
  <c r="J186" i="73"/>
  <c r="I186" i="73"/>
  <c r="G185" i="73"/>
  <c r="G184" i="73"/>
  <c r="G183" i="73"/>
  <c r="M182" i="73"/>
  <c r="L182" i="73"/>
  <c r="K182" i="73"/>
  <c r="J182" i="73"/>
  <c r="I182" i="73"/>
  <c r="H182" i="73"/>
  <c r="G177" i="73"/>
  <c r="G176" i="73"/>
  <c r="P175" i="73"/>
  <c r="Q175" i="73" s="1"/>
  <c r="I175" i="73"/>
  <c r="G175" i="73" s="1"/>
  <c r="M174" i="73"/>
  <c r="L174" i="73"/>
  <c r="K174" i="73"/>
  <c r="J174" i="73"/>
  <c r="H174" i="73"/>
  <c r="G173" i="73"/>
  <c r="I172" i="73"/>
  <c r="I160" i="73" s="1"/>
  <c r="G171" i="73"/>
  <c r="M170" i="73"/>
  <c r="L170" i="73"/>
  <c r="K170" i="73"/>
  <c r="J170" i="73"/>
  <c r="H170" i="73"/>
  <c r="J161" i="73"/>
  <c r="G168" i="73"/>
  <c r="P167" i="73"/>
  <c r="Q167" i="73" s="1"/>
  <c r="K167" i="73"/>
  <c r="K166" i="73" s="1"/>
  <c r="M166" i="73"/>
  <c r="L166" i="73"/>
  <c r="I166" i="73"/>
  <c r="H166" i="73"/>
  <c r="G165" i="73"/>
  <c r="K164" i="73"/>
  <c r="K160" i="73" s="1"/>
  <c r="J164" i="73"/>
  <c r="H164" i="73"/>
  <c r="P163" i="73"/>
  <c r="Q163" i="73" s="1"/>
  <c r="L163" i="73"/>
  <c r="L159" i="73" s="1"/>
  <c r="K163" i="73"/>
  <c r="J163" i="73"/>
  <c r="I163" i="73"/>
  <c r="I162" i="73" s="1"/>
  <c r="M162" i="73"/>
  <c r="G157" i="73"/>
  <c r="G156" i="73"/>
  <c r="G155" i="73"/>
  <c r="J154" i="73"/>
  <c r="I154" i="73"/>
  <c r="H154" i="73"/>
  <c r="G153" i="73"/>
  <c r="G152" i="73"/>
  <c r="K151" i="73"/>
  <c r="G151" i="73" s="1"/>
  <c r="M150" i="73"/>
  <c r="L150" i="73"/>
  <c r="J150" i="73"/>
  <c r="I150" i="73"/>
  <c r="H150" i="73"/>
  <c r="G149" i="73"/>
  <c r="G148" i="73"/>
  <c r="K147" i="73"/>
  <c r="G147" i="73" s="1"/>
  <c r="M146" i="73"/>
  <c r="L146" i="73"/>
  <c r="J146" i="73"/>
  <c r="I146" i="73"/>
  <c r="H146" i="73"/>
  <c r="M129" i="73"/>
  <c r="L129" i="73"/>
  <c r="K145" i="73"/>
  <c r="K129" i="73" s="1"/>
  <c r="J145" i="73"/>
  <c r="J129" i="73" s="1"/>
  <c r="K144" i="73"/>
  <c r="J144" i="73"/>
  <c r="H144" i="73"/>
  <c r="H128" i="73" s="1"/>
  <c r="M143" i="73"/>
  <c r="M127" i="73" s="1"/>
  <c r="K143" i="73"/>
  <c r="J143" i="73"/>
  <c r="I142" i="73"/>
  <c r="H142" i="73"/>
  <c r="G141" i="73"/>
  <c r="J140" i="73"/>
  <c r="J139" i="73"/>
  <c r="I139" i="73"/>
  <c r="M138" i="73"/>
  <c r="L138" i="73"/>
  <c r="K138" i="73"/>
  <c r="I138" i="73"/>
  <c r="H138" i="73"/>
  <c r="G137" i="73"/>
  <c r="K136" i="73"/>
  <c r="G136" i="73" s="1"/>
  <c r="K135" i="73"/>
  <c r="I135" i="73"/>
  <c r="M134" i="73"/>
  <c r="L134" i="73"/>
  <c r="J134" i="73"/>
  <c r="I134" i="73"/>
  <c r="H134" i="73"/>
  <c r="G133" i="73"/>
  <c r="M132" i="73"/>
  <c r="M128" i="73" s="1"/>
  <c r="L132" i="73"/>
  <c r="K132" i="73"/>
  <c r="G132" i="73" s="1"/>
  <c r="K131" i="73"/>
  <c r="J131" i="73"/>
  <c r="J130" i="73" s="1"/>
  <c r="I131" i="73"/>
  <c r="I130" i="73" s="1"/>
  <c r="M130" i="73"/>
  <c r="L130" i="73"/>
  <c r="H130" i="73"/>
  <c r="I129" i="73"/>
  <c r="H129" i="73"/>
  <c r="I128" i="73"/>
  <c r="H127" i="73"/>
  <c r="G125" i="73"/>
  <c r="M124" i="73"/>
  <c r="M122" i="73" s="1"/>
  <c r="L124" i="73"/>
  <c r="K124" i="73"/>
  <c r="K122" i="73" s="1"/>
  <c r="J124" i="73"/>
  <c r="I124" i="73"/>
  <c r="I122" i="73" s="1"/>
  <c r="H124" i="73"/>
  <c r="H122" i="73" s="1"/>
  <c r="G123" i="73"/>
  <c r="L122" i="73"/>
  <c r="G121" i="73"/>
  <c r="G120" i="73"/>
  <c r="K119" i="73"/>
  <c r="K118" i="73" s="1"/>
  <c r="I119" i="73"/>
  <c r="I118" i="73" s="1"/>
  <c r="H119" i="73"/>
  <c r="M118" i="73"/>
  <c r="L118" i="73"/>
  <c r="J118" i="73"/>
  <c r="G105" i="73"/>
  <c r="K103" i="73"/>
  <c r="J103" i="73"/>
  <c r="I103" i="73"/>
  <c r="G97" i="73"/>
  <c r="G95" i="73"/>
  <c r="K94" i="73"/>
  <c r="J94" i="73"/>
  <c r="H94" i="73"/>
  <c r="G93" i="73"/>
  <c r="G92" i="73"/>
  <c r="G91" i="73"/>
  <c r="M90" i="73"/>
  <c r="L90" i="73"/>
  <c r="K90" i="73"/>
  <c r="J90" i="73"/>
  <c r="I90" i="73"/>
  <c r="H90" i="73"/>
  <c r="G89" i="73"/>
  <c r="M88" i="73"/>
  <c r="L88" i="73"/>
  <c r="K88" i="73"/>
  <c r="J88" i="73"/>
  <c r="I88" i="73"/>
  <c r="I87" i="73"/>
  <c r="G87" i="73" s="1"/>
  <c r="M86" i="73"/>
  <c r="L86" i="73"/>
  <c r="K86" i="73"/>
  <c r="J86" i="73"/>
  <c r="H86" i="73"/>
  <c r="G85" i="73"/>
  <c r="G84" i="73"/>
  <c r="K83" i="73"/>
  <c r="K82" i="73" s="1"/>
  <c r="J83" i="73"/>
  <c r="J35" i="73" s="1"/>
  <c r="I83" i="73"/>
  <c r="M82" i="73"/>
  <c r="L82" i="73"/>
  <c r="J82" i="73"/>
  <c r="H82" i="73"/>
  <c r="G53" i="73"/>
  <c r="M51" i="73"/>
  <c r="M35" i="73" s="1"/>
  <c r="K51" i="73"/>
  <c r="I51" i="73"/>
  <c r="I35" i="73" s="1"/>
  <c r="G48" i="73"/>
  <c r="M46" i="73"/>
  <c r="L46" i="73"/>
  <c r="K46" i="73"/>
  <c r="J46" i="73"/>
  <c r="I46" i="73"/>
  <c r="O44" i="73"/>
  <c r="K42" i="73"/>
  <c r="J42" i="73"/>
  <c r="I42" i="73"/>
  <c r="M38" i="73"/>
  <c r="L38" i="73"/>
  <c r="K38" i="73"/>
  <c r="J38" i="73"/>
  <c r="I38" i="73"/>
  <c r="G33" i="73"/>
  <c r="M32" i="73"/>
  <c r="M30" i="73" s="1"/>
  <c r="L32" i="73"/>
  <c r="L30" i="73" s="1"/>
  <c r="K32" i="73"/>
  <c r="G32" i="73" s="1"/>
  <c r="G31" i="73"/>
  <c r="J30" i="73"/>
  <c r="I30" i="73"/>
  <c r="H30" i="73"/>
  <c r="G29" i="73"/>
  <c r="M28" i="73"/>
  <c r="M26" i="73" s="1"/>
  <c r="L28" i="73"/>
  <c r="K28" i="73"/>
  <c r="K26" i="73" s="1"/>
  <c r="J28" i="73"/>
  <c r="G27" i="73"/>
  <c r="I26" i="73"/>
  <c r="H26" i="73"/>
  <c r="G25" i="73"/>
  <c r="G24" i="73"/>
  <c r="M23" i="73"/>
  <c r="L23" i="73"/>
  <c r="K23" i="73"/>
  <c r="K22" i="73" s="1"/>
  <c r="I23" i="73"/>
  <c r="I22" i="73" s="1"/>
  <c r="M22" i="73"/>
  <c r="J22" i="73"/>
  <c r="H22" i="73"/>
  <c r="G21" i="73"/>
  <c r="M19" i="73"/>
  <c r="K19" i="73"/>
  <c r="I19" i="73"/>
  <c r="M17" i="73"/>
  <c r="L17" i="73"/>
  <c r="K17" i="73"/>
  <c r="J17" i="73"/>
  <c r="I17" i="73"/>
  <c r="H17" i="73"/>
  <c r="J15" i="73"/>
  <c r="H15" i="73"/>
  <c r="J159" i="73" l="1"/>
  <c r="J122" i="73"/>
  <c r="J100" i="73"/>
  <c r="J98" i="73" s="1"/>
  <c r="L18" i="73"/>
  <c r="L5" i="73"/>
  <c r="K5" i="73"/>
  <c r="M5" i="73"/>
  <c r="K100" i="73"/>
  <c r="M100" i="73"/>
  <c r="K99" i="73"/>
  <c r="J160" i="73"/>
  <c r="L102" i="73"/>
  <c r="L100" i="73"/>
  <c r="L98" i="73" s="1"/>
  <c r="I36" i="73"/>
  <c r="J36" i="73"/>
  <c r="K35" i="73"/>
  <c r="L36" i="73"/>
  <c r="K36" i="73"/>
  <c r="M36" i="73"/>
  <c r="G178" i="73"/>
  <c r="K247" i="73"/>
  <c r="K246" i="73" s="1"/>
  <c r="I50" i="73"/>
  <c r="G164" i="73"/>
  <c r="G167" i="73"/>
  <c r="G174" i="73"/>
  <c r="G285" i="73"/>
  <c r="G262" i="73"/>
  <c r="K30" i="73"/>
  <c r="H18" i="73"/>
  <c r="G83" i="73"/>
  <c r="G82" i="73" s="1"/>
  <c r="I86" i="73"/>
  <c r="G90" i="73"/>
  <c r="G103" i="73"/>
  <c r="K159" i="73"/>
  <c r="K158" i="73" s="1"/>
  <c r="G258" i="73"/>
  <c r="G266" i="73"/>
  <c r="G292" i="73"/>
  <c r="I247" i="73"/>
  <c r="I246" i="73" s="1"/>
  <c r="H159" i="73"/>
  <c r="K262" i="73"/>
  <c r="G145" i="73"/>
  <c r="M224" i="73"/>
  <c r="M222" i="73" s="1"/>
  <c r="J247" i="73"/>
  <c r="J246" i="73" s="1"/>
  <c r="H160" i="73"/>
  <c r="G20" i="73"/>
  <c r="H12" i="73"/>
  <c r="J102" i="73"/>
  <c r="I159" i="73"/>
  <c r="G101" i="73"/>
  <c r="G195" i="73"/>
  <c r="G194" i="73" s="1"/>
  <c r="G17" i="73"/>
  <c r="G30" i="73"/>
  <c r="G139" i="73"/>
  <c r="J138" i="73"/>
  <c r="J127" i="73"/>
  <c r="G144" i="73"/>
  <c r="H162" i="73"/>
  <c r="I174" i="73"/>
  <c r="H223" i="73"/>
  <c r="I242" i="73"/>
  <c r="K258" i="73"/>
  <c r="J282" i="73"/>
  <c r="L282" i="73"/>
  <c r="M282" i="73"/>
  <c r="J286" i="73"/>
  <c r="G287" i="73"/>
  <c r="G286" i="73" s="1"/>
  <c r="G300" i="73"/>
  <c r="H194" i="73"/>
  <c r="J194" i="73"/>
  <c r="G28" i="73"/>
  <c r="G26" i="73" s="1"/>
  <c r="L16" i="73"/>
  <c r="K128" i="73"/>
  <c r="K130" i="73"/>
  <c r="K134" i="73"/>
  <c r="L142" i="73"/>
  <c r="K266" i="73"/>
  <c r="K6" i="73"/>
  <c r="K50" i="73"/>
  <c r="M158" i="73"/>
  <c r="H11" i="73"/>
  <c r="H50" i="73"/>
  <c r="L162" i="73"/>
  <c r="G214" i="73"/>
  <c r="G255" i="73"/>
  <c r="G254" i="73" s="1"/>
  <c r="I290" i="73"/>
  <c r="K290" i="73"/>
  <c r="M290" i="73"/>
  <c r="J298" i="73"/>
  <c r="L298" i="73"/>
  <c r="K298" i="73"/>
  <c r="M98" i="73"/>
  <c r="K224" i="73"/>
  <c r="G244" i="73"/>
  <c r="G242" i="73" s="1"/>
  <c r="K250" i="73"/>
  <c r="G104" i="73"/>
  <c r="G210" i="73"/>
  <c r="G218" i="73"/>
  <c r="G19" i="73"/>
  <c r="M15" i="73"/>
  <c r="M11" i="73" s="1"/>
  <c r="M307" i="73" s="1"/>
  <c r="M13" i="73"/>
  <c r="M309" i="73" s="1"/>
  <c r="K13" i="73"/>
  <c r="K309" i="73" s="1"/>
  <c r="K146" i="73"/>
  <c r="G248" i="73"/>
  <c r="G270" i="73"/>
  <c r="G278" i="73"/>
  <c r="K16" i="73"/>
  <c r="G51" i="73"/>
  <c r="G163" i="73"/>
  <c r="H102" i="73"/>
  <c r="G146" i="73"/>
  <c r="G150" i="73"/>
  <c r="J162" i="73"/>
  <c r="K162" i="73"/>
  <c r="G182" i="73"/>
  <c r="H190" i="73"/>
  <c r="G207" i="73"/>
  <c r="G206" i="73" s="1"/>
  <c r="G231" i="73"/>
  <c r="G230" i="73" s="1"/>
  <c r="G234" i="73"/>
  <c r="M246" i="73"/>
  <c r="I282" i="73"/>
  <c r="G294" i="73"/>
  <c r="G302" i="73"/>
  <c r="L13" i="73"/>
  <c r="L309" i="73" s="1"/>
  <c r="L128" i="73"/>
  <c r="I13" i="73"/>
  <c r="I309" i="73" s="1"/>
  <c r="H14" i="73"/>
  <c r="J16" i="73"/>
  <c r="L26" i="73"/>
  <c r="G88" i="73"/>
  <c r="G86" i="73" s="1"/>
  <c r="M126" i="73"/>
  <c r="L222" i="73"/>
  <c r="G239" i="73"/>
  <c r="G238" i="73" s="1"/>
  <c r="K286" i="73"/>
  <c r="J13" i="73"/>
  <c r="G46" i="73"/>
  <c r="H38" i="73"/>
  <c r="G45" i="73"/>
  <c r="G43" i="73"/>
  <c r="G40" i="73"/>
  <c r="J26" i="73"/>
  <c r="M6" i="73"/>
  <c r="L6" i="73"/>
  <c r="G124" i="73"/>
  <c r="G122" i="73" s="1"/>
  <c r="G135" i="73"/>
  <c r="G134" i="73" s="1"/>
  <c r="K142" i="73"/>
  <c r="G154" i="73"/>
  <c r="L158" i="73"/>
  <c r="G186" i="73"/>
  <c r="I223" i="73"/>
  <c r="I222" i="73" s="1"/>
  <c r="G225" i="73"/>
  <c r="K226" i="73"/>
  <c r="H230" i="73"/>
  <c r="J223" i="73"/>
  <c r="J222" i="73" s="1"/>
  <c r="G274" i="73"/>
  <c r="H283" i="73"/>
  <c r="G283" i="73" s="1"/>
  <c r="H286" i="73"/>
  <c r="G293" i="73"/>
  <c r="G301" i="73"/>
  <c r="K18" i="73"/>
  <c r="K15" i="73"/>
  <c r="L22" i="73"/>
  <c r="L15" i="73"/>
  <c r="I18" i="73"/>
  <c r="I16" i="73"/>
  <c r="M18" i="73"/>
  <c r="M16" i="73"/>
  <c r="G23" i="73"/>
  <c r="G22" i="73" s="1"/>
  <c r="I15" i="73"/>
  <c r="L94" i="73"/>
  <c r="I102" i="73"/>
  <c r="K102" i="73"/>
  <c r="M102" i="73"/>
  <c r="G119" i="73"/>
  <c r="G118" i="73" s="1"/>
  <c r="H118" i="73"/>
  <c r="G129" i="73"/>
  <c r="G143" i="73"/>
  <c r="J142" i="73"/>
  <c r="G169" i="73"/>
  <c r="J166" i="73"/>
  <c r="G172" i="73"/>
  <c r="G170" i="73" s="1"/>
  <c r="I170" i="73"/>
  <c r="L50" i="73"/>
  <c r="L42" i="73"/>
  <c r="I82" i="73"/>
  <c r="J6" i="73"/>
  <c r="I94" i="73"/>
  <c r="H126" i="73"/>
  <c r="L127" i="73"/>
  <c r="G131" i="73"/>
  <c r="G130" i="73" s="1"/>
  <c r="I127" i="73"/>
  <c r="I126" i="73" s="1"/>
  <c r="K127" i="73"/>
  <c r="G140" i="73"/>
  <c r="J128" i="73"/>
  <c r="M142" i="73"/>
  <c r="K150" i="73"/>
  <c r="G203" i="73"/>
  <c r="G202" i="73" s="1"/>
  <c r="H202" i="73"/>
  <c r="K202" i="73"/>
  <c r="G192" i="73"/>
  <c r="G190" i="73" s="1"/>
  <c r="G249" i="73"/>
  <c r="G284" i="73"/>
  <c r="G299" i="73"/>
  <c r="H298" i="73"/>
  <c r="H222" i="73"/>
  <c r="G227" i="73"/>
  <c r="G226" i="73" s="1"/>
  <c r="H226" i="73"/>
  <c r="H246" i="73"/>
  <c r="L246" i="73"/>
  <c r="G251" i="73"/>
  <c r="G250" i="73" s="1"/>
  <c r="K282" i="73"/>
  <c r="G291" i="73"/>
  <c r="H290" i="73"/>
  <c r="J290" i="73"/>
  <c r="L290" i="73"/>
  <c r="I298" i="73"/>
  <c r="M298" i="73"/>
  <c r="G166" i="73" l="1"/>
  <c r="L126" i="73"/>
  <c r="J11" i="73"/>
  <c r="H158" i="73"/>
  <c r="G102" i="73"/>
  <c r="H282" i="73"/>
  <c r="G162" i="73"/>
  <c r="G18" i="73"/>
  <c r="G290" i="73"/>
  <c r="G128" i="73"/>
  <c r="K126" i="73"/>
  <c r="G142" i="73"/>
  <c r="G223" i="73"/>
  <c r="G298" i="73"/>
  <c r="G138" i="73"/>
  <c r="M14" i="73"/>
  <c r="I12" i="73"/>
  <c r="K34" i="73"/>
  <c r="L12" i="73"/>
  <c r="K222" i="73"/>
  <c r="G224" i="73"/>
  <c r="G222" i="73" s="1"/>
  <c r="I158" i="73"/>
  <c r="I11" i="73"/>
  <c r="J158" i="73"/>
  <c r="I98" i="73"/>
  <c r="M12" i="73"/>
  <c r="J309" i="73"/>
  <c r="G282" i="73"/>
  <c r="K98" i="73"/>
  <c r="L11" i="73"/>
  <c r="K11" i="73"/>
  <c r="J14" i="73"/>
  <c r="J12" i="73"/>
  <c r="J308" i="73" s="1"/>
  <c r="K12" i="73"/>
  <c r="K308" i="73" s="1"/>
  <c r="G39" i="73"/>
  <c r="G41" i="73"/>
  <c r="H13" i="73"/>
  <c r="H308" i="73"/>
  <c r="G100" i="73"/>
  <c r="G16" i="73"/>
  <c r="G247" i="73"/>
  <c r="G246" i="73" s="1"/>
  <c r="G160" i="73"/>
  <c r="G161" i="73"/>
  <c r="G159" i="73"/>
  <c r="G127" i="73"/>
  <c r="G44" i="73"/>
  <c r="G42" i="73" s="1"/>
  <c r="M42" i="73"/>
  <c r="J126" i="73"/>
  <c r="I14" i="73"/>
  <c r="G15" i="73"/>
  <c r="G14" i="73" s="1"/>
  <c r="K14" i="73"/>
  <c r="J34" i="73"/>
  <c r="I34" i="73"/>
  <c r="G35" i="73"/>
  <c r="G99" i="73"/>
  <c r="G98" i="73" s="1"/>
  <c r="H98" i="73"/>
  <c r="G96" i="73"/>
  <c r="G94" i="73" s="1"/>
  <c r="M94" i="73"/>
  <c r="I308" i="73"/>
  <c r="L14" i="73"/>
  <c r="G126" i="73" l="1"/>
  <c r="H34" i="73"/>
  <c r="G11" i="73"/>
  <c r="G37" i="73"/>
  <c r="G38" i="73"/>
  <c r="J10" i="73"/>
  <c r="J307" i="73"/>
  <c r="I10" i="73"/>
  <c r="I307" i="73"/>
  <c r="I306" i="73" s="1"/>
  <c r="I311" i="73" s="1"/>
  <c r="M50" i="73"/>
  <c r="G52" i="73"/>
  <c r="G50" i="73" s="1"/>
  <c r="L307" i="73"/>
  <c r="H10" i="73"/>
  <c r="K10" i="73"/>
  <c r="K307" i="73"/>
  <c r="K306" i="73" s="1"/>
  <c r="K311" i="73" s="1"/>
  <c r="L308" i="73"/>
  <c r="L34" i="73"/>
  <c r="G158" i="73"/>
  <c r="J306" i="73" l="1"/>
  <c r="G13" i="73"/>
  <c r="H309" i="73"/>
  <c r="G309" i="73" s="1"/>
  <c r="H307" i="73"/>
  <c r="G307" i="73" s="1"/>
  <c r="L10" i="73"/>
  <c r="M34" i="73"/>
  <c r="G36" i="73"/>
  <c r="G34" i="73" s="1"/>
  <c r="L306" i="73"/>
  <c r="L311" i="73" s="1"/>
  <c r="J311" i="73" l="1"/>
  <c r="H306" i="73"/>
  <c r="AO38" i="73"/>
  <c r="AO37" i="73"/>
  <c r="AO36" i="73"/>
  <c r="AO35" i="73"/>
  <c r="M10" i="73"/>
  <c r="M308" i="73"/>
  <c r="G12" i="73"/>
  <c r="G10" i="73" s="1"/>
  <c r="M306" i="73" l="1"/>
  <c r="M311" i="73" s="1"/>
  <c r="G308" i="73"/>
  <c r="G306" i="73" s="1"/>
  <c r="AO39" i="73"/>
  <c r="G147" i="74" l="1"/>
  <c r="G146" i="74" s="1"/>
  <c r="K146" i="74"/>
  <c r="K127" i="74"/>
  <c r="K126" i="74" l="1"/>
  <c r="G127" i="74"/>
  <c r="G126" i="74" s="1"/>
  <c r="K11" i="74"/>
  <c r="K311" i="74" l="1"/>
  <c r="K10" i="74"/>
  <c r="G11" i="74"/>
  <c r="G10" i="74" s="1"/>
  <c r="K310" i="74" l="1"/>
  <c r="K315" i="74" s="1"/>
  <c r="G311" i="74"/>
  <c r="G310" i="74" s="1"/>
</calcChain>
</file>

<file path=xl/comments1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<sst xmlns="http://schemas.openxmlformats.org/spreadsheetml/2006/main" count="2767" uniqueCount="160">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</sst>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7" fillId="3" borderId="4" xfId="1" applyFont="1" applyFill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3.%20&#1052;&#1072;&#1088;&#1090;&#1086;&#1074;&#1089;&#1082;&#1072;&#1103;%20&#1089;&#1077;&#1089;&#1089;&#1080;&#1103;\&#1086;&#1090;%20&#1048;&#1085;&#1085;&#1099;\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5.%20&#1052;&#1072;&#1081;&#1089;&#1082;&#1072;&#1103;%20&#1089;&#1077;&#1089;&#1089;&#1080;&#1103;\&#1054;&#1090;%20&#1048;&#1085;&#1085;&#1099;%20&#1076;&#1083;&#1103;%20&#1087;&#1088;&#1086;&#1075;&#1088;&#1072;&#1084;&#1084;&#1099;\&#1054;&#1090;%20&#1048;&#1085;&#1085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 x14ac:dyDescent="0.25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42" t="s">
        <v>131</v>
      </c>
      <c r="L1" s="142"/>
      <c r="M1" s="142"/>
      <c r="N1" s="142"/>
      <c r="O1" s="3"/>
      <c r="P1" s="3"/>
      <c r="Q1" s="3"/>
    </row>
    <row r="2" spans="1:17" x14ac:dyDescent="0.2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8"/>
      <c r="M2" s="18"/>
      <c r="N2" s="24" t="s">
        <v>152</v>
      </c>
      <c r="O2" s="3"/>
    </row>
    <row r="3" spans="1:17" x14ac:dyDescent="0.25">
      <c r="A3" s="1"/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9"/>
      <c r="M3" s="19"/>
      <c r="N3" s="24" t="s">
        <v>135</v>
      </c>
    </row>
    <row r="4" spans="1:17" ht="15.75" customHeight="1" x14ac:dyDescent="0.25">
      <c r="A4" s="1"/>
      <c r="B4" s="143" t="s">
        <v>134</v>
      </c>
      <c r="C4" s="143"/>
      <c r="D4" s="143"/>
      <c r="E4" s="143"/>
      <c r="F4" s="143"/>
      <c r="G4" s="143"/>
      <c r="H4" s="143"/>
      <c r="I4" s="143"/>
      <c r="J4" s="143"/>
      <c r="K4" s="143"/>
      <c r="L4" s="20"/>
      <c r="M4" s="20"/>
      <c r="N4" s="25"/>
    </row>
    <row r="5" spans="1:17" x14ac:dyDescent="0.25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 x14ac:dyDescent="0.25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 x14ac:dyDescent="0.25">
      <c r="A7" s="144" t="s">
        <v>2</v>
      </c>
      <c r="B7" s="144" t="s">
        <v>3</v>
      </c>
      <c r="C7" s="144" t="s">
        <v>4</v>
      </c>
      <c r="D7" s="144" t="s">
        <v>5</v>
      </c>
      <c r="E7" s="144" t="s">
        <v>6</v>
      </c>
      <c r="F7" s="144" t="s">
        <v>7</v>
      </c>
      <c r="G7" s="150" t="s">
        <v>8</v>
      </c>
      <c r="H7" s="151"/>
      <c r="I7" s="151"/>
      <c r="J7" s="151"/>
      <c r="K7" s="151"/>
      <c r="L7" s="151"/>
      <c r="M7" s="152"/>
      <c r="N7" s="144" t="s">
        <v>9</v>
      </c>
    </row>
    <row r="8" spans="1:17" s="28" customFormat="1" ht="21.75" customHeight="1" x14ac:dyDescent="0.25">
      <c r="A8" s="145"/>
      <c r="B8" s="145"/>
      <c r="C8" s="145"/>
      <c r="D8" s="145"/>
      <c r="E8" s="145"/>
      <c r="F8" s="14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45"/>
    </row>
    <row r="9" spans="1:17" s="13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 x14ac:dyDescent="0.25">
      <c r="A10" s="153"/>
      <c r="B10" s="156" t="s">
        <v>146</v>
      </c>
      <c r="C10" s="159" t="s">
        <v>11</v>
      </c>
      <c r="D10" s="162" t="s">
        <v>12</v>
      </c>
      <c r="E10" s="159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165"/>
      <c r="O10" s="3"/>
    </row>
    <row r="11" spans="1:17" ht="30.75" customHeight="1" x14ac:dyDescent="0.25">
      <c r="A11" s="154"/>
      <c r="B11" s="157"/>
      <c r="C11" s="160"/>
      <c r="D11" s="163"/>
      <c r="E11" s="160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166"/>
      <c r="O11" s="3"/>
    </row>
    <row r="12" spans="1:17" ht="30.75" customHeight="1" x14ac:dyDescent="0.25">
      <c r="A12" s="154"/>
      <c r="B12" s="157"/>
      <c r="C12" s="160"/>
      <c r="D12" s="163"/>
      <c r="E12" s="160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166"/>
      <c r="O12" s="3"/>
    </row>
    <row r="13" spans="1:17" ht="30.75" customHeight="1" x14ac:dyDescent="0.25">
      <c r="A13" s="155"/>
      <c r="B13" s="158"/>
      <c r="C13" s="161"/>
      <c r="D13" s="164"/>
      <c r="E13" s="161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167"/>
      <c r="O13" s="3"/>
    </row>
    <row r="14" spans="1:17" ht="21.75" customHeight="1" x14ac:dyDescent="0.25">
      <c r="A14" s="168"/>
      <c r="B14" s="170" t="s">
        <v>19</v>
      </c>
      <c r="C14" s="172" t="s">
        <v>11</v>
      </c>
      <c r="D14" s="174" t="s">
        <v>12</v>
      </c>
      <c r="E14" s="172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46" t="s">
        <v>20</v>
      </c>
      <c r="O14" s="3"/>
    </row>
    <row r="15" spans="1:17" ht="21.75" customHeight="1" x14ac:dyDescent="0.25">
      <c r="A15" s="169"/>
      <c r="B15" s="171"/>
      <c r="C15" s="173"/>
      <c r="D15" s="175"/>
      <c r="E15" s="173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47"/>
      <c r="O15" s="3"/>
    </row>
    <row r="16" spans="1:17" ht="21.75" customHeight="1" x14ac:dyDescent="0.25">
      <c r="A16" s="169"/>
      <c r="B16" s="171"/>
      <c r="C16" s="173"/>
      <c r="D16" s="175"/>
      <c r="E16" s="173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47"/>
      <c r="O16" s="3"/>
    </row>
    <row r="17" spans="1:18" ht="21.75" customHeight="1" x14ac:dyDescent="0.25">
      <c r="A17" s="169"/>
      <c r="B17" s="171"/>
      <c r="C17" s="173"/>
      <c r="D17" s="176"/>
      <c r="E17" s="173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47"/>
      <c r="O17" s="3"/>
    </row>
    <row r="18" spans="1:18" ht="21.75" customHeight="1" x14ac:dyDescent="0.25">
      <c r="A18" s="149" t="s">
        <v>18</v>
      </c>
      <c r="B18" s="121" t="s">
        <v>21</v>
      </c>
      <c r="C18" s="115" t="s">
        <v>11</v>
      </c>
      <c r="D18" s="118" t="s">
        <v>12</v>
      </c>
      <c r="E18" s="115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47"/>
      <c r="O18" s="3"/>
    </row>
    <row r="19" spans="1:18" ht="21.75" customHeight="1" x14ac:dyDescent="0.25">
      <c r="A19" s="110"/>
      <c r="B19" s="122"/>
      <c r="C19" s="116"/>
      <c r="D19" s="119"/>
      <c r="E19" s="116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47"/>
      <c r="O19" s="3"/>
    </row>
    <row r="20" spans="1:18" ht="21.75" customHeight="1" x14ac:dyDescent="0.25">
      <c r="A20" s="110"/>
      <c r="B20" s="122"/>
      <c r="C20" s="116"/>
      <c r="D20" s="119"/>
      <c r="E20" s="116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47"/>
      <c r="O20" s="3"/>
    </row>
    <row r="21" spans="1:18" ht="21.75" customHeight="1" x14ac:dyDescent="0.25">
      <c r="A21" s="110"/>
      <c r="B21" s="122"/>
      <c r="C21" s="116"/>
      <c r="D21" s="120"/>
      <c r="E21" s="116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47"/>
      <c r="O21" s="3"/>
    </row>
    <row r="22" spans="1:18" ht="21.75" customHeight="1" x14ac:dyDescent="0.25">
      <c r="A22" s="109" t="s">
        <v>128</v>
      </c>
      <c r="B22" s="121" t="s">
        <v>22</v>
      </c>
      <c r="C22" s="115" t="s">
        <v>11</v>
      </c>
      <c r="D22" s="118" t="s">
        <v>12</v>
      </c>
      <c r="E22" s="115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47"/>
      <c r="O22" s="3"/>
    </row>
    <row r="23" spans="1:18" ht="21.75" customHeight="1" x14ac:dyDescent="0.25">
      <c r="A23" s="110"/>
      <c r="B23" s="122"/>
      <c r="C23" s="116"/>
      <c r="D23" s="119"/>
      <c r="E23" s="116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47"/>
      <c r="O23" s="3"/>
      <c r="R23" s="3"/>
    </row>
    <row r="24" spans="1:18" ht="21.75" customHeight="1" x14ac:dyDescent="0.25">
      <c r="A24" s="110"/>
      <c r="B24" s="122"/>
      <c r="C24" s="116"/>
      <c r="D24" s="119"/>
      <c r="E24" s="116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47"/>
      <c r="O24" s="3"/>
    </row>
    <row r="25" spans="1:18" ht="21.75" customHeight="1" x14ac:dyDescent="0.25">
      <c r="A25" s="111"/>
      <c r="B25" s="123"/>
      <c r="C25" s="116"/>
      <c r="D25" s="120"/>
      <c r="E25" s="117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47"/>
      <c r="O25" s="3"/>
    </row>
    <row r="26" spans="1:18" ht="21.75" customHeight="1" x14ac:dyDescent="0.25">
      <c r="A26" s="109" t="s">
        <v>144</v>
      </c>
      <c r="B26" s="121" t="s">
        <v>23</v>
      </c>
      <c r="C26" s="115" t="s">
        <v>11</v>
      </c>
      <c r="D26" s="118" t="s">
        <v>12</v>
      </c>
      <c r="E26" s="115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47"/>
      <c r="O26" s="3"/>
    </row>
    <row r="27" spans="1:18" ht="21.75" customHeight="1" x14ac:dyDescent="0.25">
      <c r="A27" s="110"/>
      <c r="B27" s="122"/>
      <c r="C27" s="116"/>
      <c r="D27" s="119"/>
      <c r="E27" s="116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47"/>
      <c r="O27" s="3"/>
    </row>
    <row r="28" spans="1:18" ht="21.75" customHeight="1" x14ac:dyDescent="0.25">
      <c r="A28" s="110"/>
      <c r="B28" s="122"/>
      <c r="C28" s="116"/>
      <c r="D28" s="119"/>
      <c r="E28" s="116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47"/>
      <c r="O28" s="3"/>
    </row>
    <row r="29" spans="1:18" ht="21.75" customHeight="1" x14ac:dyDescent="0.25">
      <c r="A29" s="111"/>
      <c r="B29" s="123"/>
      <c r="C29" s="116"/>
      <c r="D29" s="120"/>
      <c r="E29" s="117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47"/>
      <c r="P29" s="3"/>
    </row>
    <row r="30" spans="1:18" ht="21.75" customHeight="1" x14ac:dyDescent="0.25">
      <c r="A30" s="109" t="s">
        <v>145</v>
      </c>
      <c r="B30" s="121" t="s">
        <v>24</v>
      </c>
      <c r="C30" s="115" t="s">
        <v>11</v>
      </c>
      <c r="D30" s="118" t="s">
        <v>12</v>
      </c>
      <c r="E30" s="115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47"/>
      <c r="O30" s="3"/>
    </row>
    <row r="31" spans="1:18" ht="21.75" customHeight="1" x14ac:dyDescent="0.25">
      <c r="A31" s="110"/>
      <c r="B31" s="122"/>
      <c r="C31" s="116"/>
      <c r="D31" s="119"/>
      <c r="E31" s="116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47"/>
    </row>
    <row r="32" spans="1:18" ht="21.75" customHeight="1" x14ac:dyDescent="0.25">
      <c r="A32" s="110"/>
      <c r="B32" s="122"/>
      <c r="C32" s="116"/>
      <c r="D32" s="119"/>
      <c r="E32" s="116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47"/>
    </row>
    <row r="33" spans="1:41" ht="21.75" customHeight="1" x14ac:dyDescent="0.25">
      <c r="A33" s="111"/>
      <c r="B33" s="123"/>
      <c r="C33" s="116"/>
      <c r="D33" s="120"/>
      <c r="E33" s="117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48"/>
      <c r="P33" s="3"/>
    </row>
    <row r="34" spans="1:41" ht="21.75" customHeight="1" x14ac:dyDescent="0.25">
      <c r="A34" s="177"/>
      <c r="B34" s="180" t="s">
        <v>26</v>
      </c>
      <c r="C34" s="172" t="s">
        <v>11</v>
      </c>
      <c r="D34" s="174" t="s">
        <v>27</v>
      </c>
      <c r="E34" s="172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46" t="s">
        <v>28</v>
      </c>
    </row>
    <row r="35" spans="1:41" ht="21.75" customHeight="1" x14ac:dyDescent="0.25">
      <c r="A35" s="178"/>
      <c r="B35" s="181"/>
      <c r="C35" s="173"/>
      <c r="D35" s="175"/>
      <c r="E35" s="173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47"/>
      <c r="AO35" s="3">
        <f>SUM('оконч.2022 и бюджет 2023-25'!$G$34:$AN$93)</f>
        <v>25960018000.079994</v>
      </c>
    </row>
    <row r="36" spans="1:41" ht="21.75" customHeight="1" x14ac:dyDescent="0.25">
      <c r="A36" s="178"/>
      <c r="B36" s="181"/>
      <c r="C36" s="173"/>
      <c r="D36" s="175"/>
      <c r="E36" s="173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47"/>
      <c r="AO36" s="3">
        <f>SUM('оконч.2022 и бюджет 2023-25'!$G$34:$AN$93)</f>
        <v>25960018000.079994</v>
      </c>
    </row>
    <row r="37" spans="1:41" ht="21.75" customHeight="1" x14ac:dyDescent="0.25">
      <c r="A37" s="179"/>
      <c r="B37" s="182"/>
      <c r="C37" s="183"/>
      <c r="D37" s="176"/>
      <c r="E37" s="183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47"/>
      <c r="AO37" s="3">
        <f>SUM('оконч.2022 и бюджет 2023-25'!$G$34:$AN$93)</f>
        <v>25960018000.079994</v>
      </c>
    </row>
    <row r="38" spans="1:41" ht="21.75" hidden="1" customHeight="1" outlineLevel="1" x14ac:dyDescent="0.25">
      <c r="A38" s="109" t="s">
        <v>29</v>
      </c>
      <c r="B38" s="112" t="s">
        <v>30</v>
      </c>
      <c r="C38" s="115" t="s">
        <v>11</v>
      </c>
      <c r="D38" s="118" t="s">
        <v>27</v>
      </c>
      <c r="E38" s="115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47"/>
      <c r="AO38" s="3">
        <f>SUM('оконч.2022 и бюджет 2023-25'!$G$34:$AN$93)</f>
        <v>25960018000.079994</v>
      </c>
    </row>
    <row r="39" spans="1:41" ht="21.75" hidden="1" customHeight="1" outlineLevel="1" x14ac:dyDescent="0.25">
      <c r="A39" s="110"/>
      <c r="B39" s="113"/>
      <c r="C39" s="116"/>
      <c r="D39" s="119"/>
      <c r="E39" s="116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47"/>
      <c r="AO39" s="3">
        <f>SUM(AO35:AO38)</f>
        <v>103840072000.31998</v>
      </c>
    </row>
    <row r="40" spans="1:41" ht="21.75" hidden="1" customHeight="1" outlineLevel="1" x14ac:dyDescent="0.25">
      <c r="A40" s="110"/>
      <c r="B40" s="113"/>
      <c r="C40" s="116"/>
      <c r="D40" s="119"/>
      <c r="E40" s="116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47"/>
    </row>
    <row r="41" spans="1:41" ht="21.75" hidden="1" customHeight="1" outlineLevel="1" x14ac:dyDescent="0.25">
      <c r="A41" s="111"/>
      <c r="B41" s="114"/>
      <c r="C41" s="116"/>
      <c r="D41" s="120"/>
      <c r="E41" s="117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47"/>
      <c r="O41" s="3"/>
    </row>
    <row r="42" spans="1:41" ht="21.75" hidden="1" customHeight="1" outlineLevel="1" x14ac:dyDescent="0.25">
      <c r="A42" s="109" t="s">
        <v>31</v>
      </c>
      <c r="B42" s="112" t="s">
        <v>32</v>
      </c>
      <c r="C42" s="115" t="s">
        <v>11</v>
      </c>
      <c r="D42" s="118" t="s">
        <v>27</v>
      </c>
      <c r="E42" s="115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47"/>
      <c r="P42" s="3"/>
    </row>
    <row r="43" spans="1:41" ht="21.75" hidden="1" customHeight="1" outlineLevel="1" x14ac:dyDescent="0.25">
      <c r="A43" s="110"/>
      <c r="B43" s="113"/>
      <c r="C43" s="116"/>
      <c r="D43" s="119"/>
      <c r="E43" s="116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47"/>
    </row>
    <row r="44" spans="1:41" ht="21.75" hidden="1" customHeight="1" outlineLevel="1" x14ac:dyDescent="0.25">
      <c r="A44" s="110"/>
      <c r="B44" s="113"/>
      <c r="C44" s="116"/>
      <c r="D44" s="119"/>
      <c r="E44" s="116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47"/>
      <c r="O44" s="6">
        <f>'[3]9 мес 2021'!$H$25-I44</f>
        <v>8816768</v>
      </c>
    </row>
    <row r="45" spans="1:41" ht="21.75" hidden="1" customHeight="1" outlineLevel="1" x14ac:dyDescent="0.25">
      <c r="A45" s="111"/>
      <c r="B45" s="114"/>
      <c r="C45" s="116"/>
      <c r="D45" s="120"/>
      <c r="E45" s="117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47"/>
      <c r="O45" s="7"/>
    </row>
    <row r="46" spans="1:41" ht="21.75" hidden="1" customHeight="1" outlineLevel="1" x14ac:dyDescent="0.25">
      <c r="A46" s="109" t="s">
        <v>33</v>
      </c>
      <c r="B46" s="112" t="s">
        <v>34</v>
      </c>
      <c r="C46" s="115" t="s">
        <v>11</v>
      </c>
      <c r="D46" s="118" t="s">
        <v>27</v>
      </c>
      <c r="E46" s="115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47"/>
      <c r="O46" s="7"/>
    </row>
    <row r="47" spans="1:41" ht="21.75" hidden="1" customHeight="1" outlineLevel="1" x14ac:dyDescent="0.25">
      <c r="A47" s="110"/>
      <c r="B47" s="113"/>
      <c r="C47" s="116"/>
      <c r="D47" s="119"/>
      <c r="E47" s="116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47"/>
      <c r="O47" s="7"/>
    </row>
    <row r="48" spans="1:41" ht="21.75" hidden="1" customHeight="1" outlineLevel="1" x14ac:dyDescent="0.25">
      <c r="A48" s="110"/>
      <c r="B48" s="113"/>
      <c r="C48" s="116"/>
      <c r="D48" s="119"/>
      <c r="E48" s="116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47"/>
      <c r="O48" s="6"/>
    </row>
    <row r="49" spans="1:16" ht="21.75" hidden="1" customHeight="1" outlineLevel="1" x14ac:dyDescent="0.25">
      <c r="A49" s="111"/>
      <c r="B49" s="114"/>
      <c r="C49" s="116"/>
      <c r="D49" s="120"/>
      <c r="E49" s="117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47"/>
    </row>
    <row r="50" spans="1:16" ht="21.75" customHeight="1" collapsed="1" x14ac:dyDescent="0.25">
      <c r="A50" s="109" t="s">
        <v>18</v>
      </c>
      <c r="B50" s="121" t="s">
        <v>35</v>
      </c>
      <c r="C50" s="115" t="s">
        <v>11</v>
      </c>
      <c r="D50" s="118" t="s">
        <v>27</v>
      </c>
      <c r="E50" s="115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47"/>
      <c r="O50" s="3"/>
    </row>
    <row r="51" spans="1:16" ht="21.75" customHeight="1" x14ac:dyDescent="0.25">
      <c r="A51" s="110"/>
      <c r="B51" s="122"/>
      <c r="C51" s="116"/>
      <c r="D51" s="119"/>
      <c r="E51" s="116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47"/>
    </row>
    <row r="52" spans="1:16" ht="21.75" customHeight="1" x14ac:dyDescent="0.25">
      <c r="A52" s="110"/>
      <c r="B52" s="122"/>
      <c r="C52" s="116"/>
      <c r="D52" s="119"/>
      <c r="E52" s="116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47"/>
      <c r="O52" s="3"/>
    </row>
    <row r="53" spans="1:16" ht="21.75" customHeight="1" x14ac:dyDescent="0.25">
      <c r="A53" s="111"/>
      <c r="B53" s="123"/>
      <c r="C53" s="116"/>
      <c r="D53" s="120"/>
      <c r="E53" s="117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47"/>
      <c r="O53" s="7"/>
      <c r="P53" s="8"/>
    </row>
    <row r="54" spans="1:16" ht="21.75" customHeight="1" collapsed="1" x14ac:dyDescent="0.25">
      <c r="A54" s="109" t="s">
        <v>25</v>
      </c>
      <c r="B54" s="121" t="s">
        <v>40</v>
      </c>
      <c r="C54" s="115" t="s">
        <v>11</v>
      </c>
      <c r="D54" s="118" t="s">
        <v>27</v>
      </c>
      <c r="E54" s="115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47"/>
    </row>
    <row r="55" spans="1:16" ht="21.75" customHeight="1" x14ac:dyDescent="0.25">
      <c r="A55" s="110"/>
      <c r="B55" s="122"/>
      <c r="C55" s="116"/>
      <c r="D55" s="119"/>
      <c r="E55" s="116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47"/>
    </row>
    <row r="56" spans="1:16" ht="21.75" customHeight="1" x14ac:dyDescent="0.25">
      <c r="A56" s="110"/>
      <c r="B56" s="122"/>
      <c r="C56" s="116"/>
      <c r="D56" s="119"/>
      <c r="E56" s="116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47"/>
    </row>
    <row r="57" spans="1:16" ht="21.75" customHeight="1" x14ac:dyDescent="0.25">
      <c r="A57" s="111"/>
      <c r="B57" s="123"/>
      <c r="C57" s="116"/>
      <c r="D57" s="120"/>
      <c r="E57" s="117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47"/>
    </row>
    <row r="58" spans="1:16" ht="21.75" customHeight="1" x14ac:dyDescent="0.25">
      <c r="A58" s="124" t="s">
        <v>44</v>
      </c>
      <c r="B58" s="112" t="s">
        <v>43</v>
      </c>
      <c r="C58" s="115" t="s">
        <v>11</v>
      </c>
      <c r="D58" s="127" t="s">
        <v>37</v>
      </c>
      <c r="E58" s="115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47"/>
    </row>
    <row r="59" spans="1:16" ht="21.75" customHeight="1" x14ac:dyDescent="0.25">
      <c r="A59" s="125"/>
      <c r="B59" s="113"/>
      <c r="C59" s="116"/>
      <c r="D59" s="128"/>
      <c r="E59" s="116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47"/>
    </row>
    <row r="60" spans="1:16" ht="21.75" customHeight="1" x14ac:dyDescent="0.25">
      <c r="A60" s="125"/>
      <c r="B60" s="113"/>
      <c r="C60" s="116"/>
      <c r="D60" s="128"/>
      <c r="E60" s="116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47"/>
    </row>
    <row r="61" spans="1:16" ht="21" customHeight="1" x14ac:dyDescent="0.25">
      <c r="A61" s="126"/>
      <c r="B61" s="114"/>
      <c r="C61" s="116"/>
      <c r="D61" s="129"/>
      <c r="E61" s="117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47"/>
    </row>
    <row r="62" spans="1:16" ht="21.75" customHeight="1" x14ac:dyDescent="0.25">
      <c r="A62" s="124" t="s">
        <v>48</v>
      </c>
      <c r="B62" s="121" t="s">
        <v>53</v>
      </c>
      <c r="C62" s="115" t="s">
        <v>11</v>
      </c>
      <c r="D62" s="127" t="s">
        <v>54</v>
      </c>
      <c r="E62" s="115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47"/>
    </row>
    <row r="63" spans="1:16" ht="21.75" customHeight="1" x14ac:dyDescent="0.25">
      <c r="A63" s="125"/>
      <c r="B63" s="122"/>
      <c r="C63" s="116"/>
      <c r="D63" s="128"/>
      <c r="E63" s="116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47"/>
    </row>
    <row r="64" spans="1:16" ht="21.75" customHeight="1" x14ac:dyDescent="0.25">
      <c r="A64" s="125"/>
      <c r="B64" s="122"/>
      <c r="C64" s="116"/>
      <c r="D64" s="128"/>
      <c r="E64" s="116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47"/>
    </row>
    <row r="65" spans="1:14" ht="21.75" customHeight="1" x14ac:dyDescent="0.25">
      <c r="A65" s="126"/>
      <c r="B65" s="123"/>
      <c r="C65" s="116"/>
      <c r="D65" s="129"/>
      <c r="E65" s="117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47"/>
    </row>
    <row r="66" spans="1:14" ht="21.75" customHeight="1" x14ac:dyDescent="0.25">
      <c r="A66" s="130" t="s">
        <v>56</v>
      </c>
      <c r="B66" s="133" t="s">
        <v>41</v>
      </c>
      <c r="C66" s="136" t="s">
        <v>11</v>
      </c>
      <c r="D66" s="138" t="s">
        <v>42</v>
      </c>
      <c r="E66" s="136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47"/>
    </row>
    <row r="67" spans="1:14" ht="21.75" customHeight="1" x14ac:dyDescent="0.25">
      <c r="A67" s="131"/>
      <c r="B67" s="134"/>
      <c r="C67" s="137"/>
      <c r="D67" s="139"/>
      <c r="E67" s="137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47"/>
    </row>
    <row r="68" spans="1:14" ht="21.75" customHeight="1" x14ac:dyDescent="0.25">
      <c r="A68" s="131"/>
      <c r="B68" s="134"/>
      <c r="C68" s="137"/>
      <c r="D68" s="139"/>
      <c r="E68" s="13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47"/>
    </row>
    <row r="69" spans="1:14" ht="21.75" customHeight="1" x14ac:dyDescent="0.25">
      <c r="A69" s="132"/>
      <c r="B69" s="135"/>
      <c r="C69" s="137"/>
      <c r="D69" s="140"/>
      <c r="E69" s="14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47"/>
    </row>
    <row r="70" spans="1:14" ht="21.75" customHeight="1" collapsed="1" x14ac:dyDescent="0.25">
      <c r="A70" s="124" t="s">
        <v>94</v>
      </c>
      <c r="B70" s="112" t="s">
        <v>45</v>
      </c>
      <c r="C70" s="115" t="s">
        <v>11</v>
      </c>
      <c r="D70" s="118" t="s">
        <v>42</v>
      </c>
      <c r="E70" s="115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47"/>
    </row>
    <row r="71" spans="1:14" ht="21.75" customHeight="1" x14ac:dyDescent="0.25">
      <c r="A71" s="125"/>
      <c r="B71" s="113"/>
      <c r="C71" s="116"/>
      <c r="D71" s="119"/>
      <c r="E71" s="116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47"/>
    </row>
    <row r="72" spans="1:14" ht="21.75" customHeight="1" x14ac:dyDescent="0.25">
      <c r="A72" s="125"/>
      <c r="B72" s="113"/>
      <c r="C72" s="116"/>
      <c r="D72" s="119"/>
      <c r="E72" s="116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47"/>
    </row>
    <row r="73" spans="1:14" ht="21.75" customHeight="1" x14ac:dyDescent="0.25">
      <c r="A73" s="126"/>
      <c r="B73" s="114"/>
      <c r="C73" s="116"/>
      <c r="D73" s="120"/>
      <c r="E73" s="117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47"/>
    </row>
    <row r="74" spans="1:14" ht="21.75" customHeight="1" x14ac:dyDescent="0.25">
      <c r="A74" s="109" t="s">
        <v>102</v>
      </c>
      <c r="B74" s="112" t="s">
        <v>36</v>
      </c>
      <c r="C74" s="115" t="s">
        <v>11</v>
      </c>
      <c r="D74" s="127" t="s">
        <v>37</v>
      </c>
      <c r="E74" s="115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47"/>
    </row>
    <row r="75" spans="1:14" ht="21.75" customHeight="1" x14ac:dyDescent="0.25">
      <c r="A75" s="110"/>
      <c r="B75" s="113"/>
      <c r="C75" s="116"/>
      <c r="D75" s="128"/>
      <c r="E75" s="116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47"/>
    </row>
    <row r="76" spans="1:14" ht="21.75" customHeight="1" x14ac:dyDescent="0.25">
      <c r="A76" s="110"/>
      <c r="B76" s="113"/>
      <c r="C76" s="116"/>
      <c r="D76" s="128"/>
      <c r="E76" s="116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47"/>
    </row>
    <row r="77" spans="1:14" ht="21.75" customHeight="1" x14ac:dyDescent="0.25">
      <c r="A77" s="111"/>
      <c r="B77" s="114"/>
      <c r="C77" s="116"/>
      <c r="D77" s="129"/>
      <c r="E77" s="117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47"/>
    </row>
    <row r="78" spans="1:14" ht="21.75" customHeight="1" collapsed="1" x14ac:dyDescent="0.25">
      <c r="A78" s="109" t="s">
        <v>124</v>
      </c>
      <c r="B78" s="112" t="s">
        <v>125</v>
      </c>
      <c r="C78" s="115" t="s">
        <v>11</v>
      </c>
      <c r="D78" s="115" t="s">
        <v>113</v>
      </c>
      <c r="E78" s="115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47"/>
    </row>
    <row r="79" spans="1:14" ht="21.75" customHeight="1" x14ac:dyDescent="0.25">
      <c r="A79" s="110"/>
      <c r="B79" s="113"/>
      <c r="C79" s="116"/>
      <c r="D79" s="116"/>
      <c r="E79" s="116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47"/>
    </row>
    <row r="80" spans="1:14" ht="21.75" customHeight="1" x14ac:dyDescent="0.25">
      <c r="A80" s="110"/>
      <c r="B80" s="113"/>
      <c r="C80" s="116"/>
      <c r="D80" s="116"/>
      <c r="E80" s="116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47"/>
    </row>
    <row r="81" spans="1:15" ht="21.75" customHeight="1" x14ac:dyDescent="0.25">
      <c r="A81" s="111"/>
      <c r="B81" s="114"/>
      <c r="C81" s="117"/>
      <c r="D81" s="117"/>
      <c r="E81" s="117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47"/>
    </row>
    <row r="82" spans="1:15" ht="21.75" customHeight="1" x14ac:dyDescent="0.25">
      <c r="A82" s="109" t="s">
        <v>128</v>
      </c>
      <c r="B82" s="121" t="s">
        <v>22</v>
      </c>
      <c r="C82" s="115" t="s">
        <v>11</v>
      </c>
      <c r="D82" s="118" t="s">
        <v>27</v>
      </c>
      <c r="E82" s="115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47"/>
    </row>
    <row r="83" spans="1:15" ht="21.75" customHeight="1" x14ac:dyDescent="0.25">
      <c r="A83" s="110"/>
      <c r="B83" s="122"/>
      <c r="C83" s="116"/>
      <c r="D83" s="119"/>
      <c r="E83" s="116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47"/>
    </row>
    <row r="84" spans="1:15" ht="21.75" customHeight="1" x14ac:dyDescent="0.25">
      <c r="A84" s="110"/>
      <c r="B84" s="122"/>
      <c r="C84" s="116"/>
      <c r="D84" s="119"/>
      <c r="E84" s="116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47"/>
    </row>
    <row r="85" spans="1:15" ht="21.75" customHeight="1" x14ac:dyDescent="0.25">
      <c r="A85" s="111"/>
      <c r="B85" s="123"/>
      <c r="C85" s="116"/>
      <c r="D85" s="120"/>
      <c r="E85" s="117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47"/>
    </row>
    <row r="86" spans="1:15" ht="21.75" customHeight="1" x14ac:dyDescent="0.25">
      <c r="A86" s="109" t="s">
        <v>144</v>
      </c>
      <c r="B86" s="121" t="s">
        <v>23</v>
      </c>
      <c r="C86" s="115" t="s">
        <v>11</v>
      </c>
      <c r="D86" s="118" t="s">
        <v>27</v>
      </c>
      <c r="E86" s="115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47"/>
    </row>
    <row r="87" spans="1:15" ht="21.75" customHeight="1" x14ac:dyDescent="0.25">
      <c r="A87" s="110"/>
      <c r="B87" s="122"/>
      <c r="C87" s="116"/>
      <c r="D87" s="119"/>
      <c r="E87" s="116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47"/>
    </row>
    <row r="88" spans="1:15" ht="21.75" customHeight="1" x14ac:dyDescent="0.25">
      <c r="A88" s="110"/>
      <c r="B88" s="122"/>
      <c r="C88" s="116"/>
      <c r="D88" s="119"/>
      <c r="E88" s="116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47"/>
    </row>
    <row r="89" spans="1:15" ht="21.75" customHeight="1" x14ac:dyDescent="0.25">
      <c r="A89" s="111"/>
      <c r="B89" s="123"/>
      <c r="C89" s="116"/>
      <c r="D89" s="120"/>
      <c r="E89" s="117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47"/>
    </row>
    <row r="90" spans="1:15" ht="21.75" hidden="1" customHeight="1" outlineLevel="1" x14ac:dyDescent="0.25">
      <c r="A90" s="109" t="s">
        <v>38</v>
      </c>
      <c r="B90" s="112" t="s">
        <v>39</v>
      </c>
      <c r="C90" s="115" t="s">
        <v>11</v>
      </c>
      <c r="D90" s="118" t="s">
        <v>27</v>
      </c>
      <c r="E90" s="115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47"/>
    </row>
    <row r="91" spans="1:15" ht="21.75" hidden="1" customHeight="1" outlineLevel="1" x14ac:dyDescent="0.25">
      <c r="A91" s="110"/>
      <c r="B91" s="113"/>
      <c r="C91" s="116"/>
      <c r="D91" s="119"/>
      <c r="E91" s="116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47"/>
    </row>
    <row r="92" spans="1:15" ht="21.75" hidden="1" customHeight="1" outlineLevel="1" x14ac:dyDescent="0.25">
      <c r="A92" s="110"/>
      <c r="B92" s="113"/>
      <c r="C92" s="116"/>
      <c r="D92" s="119"/>
      <c r="E92" s="116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47"/>
    </row>
    <row r="93" spans="1:15" ht="21.75" hidden="1" customHeight="1" outlineLevel="1" x14ac:dyDescent="0.25">
      <c r="A93" s="111"/>
      <c r="B93" s="114"/>
      <c r="C93" s="116"/>
      <c r="D93" s="120"/>
      <c r="E93" s="117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47"/>
    </row>
    <row r="94" spans="1:15" ht="21.75" hidden="1" customHeight="1" outlineLevel="1" x14ac:dyDescent="0.25">
      <c r="A94" s="109" t="s">
        <v>46</v>
      </c>
      <c r="B94" s="112" t="s">
        <v>47</v>
      </c>
      <c r="C94" s="115" t="s">
        <v>11</v>
      </c>
      <c r="D94" s="118" t="s">
        <v>27</v>
      </c>
      <c r="E94" s="115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47"/>
    </row>
    <row r="95" spans="1:15" ht="21.75" hidden="1" customHeight="1" outlineLevel="1" x14ac:dyDescent="0.25">
      <c r="A95" s="110"/>
      <c r="B95" s="113"/>
      <c r="C95" s="116"/>
      <c r="D95" s="119"/>
      <c r="E95" s="116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7"/>
    </row>
    <row r="96" spans="1:15" ht="21.75" hidden="1" customHeight="1" outlineLevel="1" x14ac:dyDescent="0.25">
      <c r="A96" s="110"/>
      <c r="B96" s="113"/>
      <c r="C96" s="116"/>
      <c r="D96" s="119"/>
      <c r="E96" s="116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47"/>
      <c r="O96" s="9"/>
    </row>
    <row r="97" spans="1:16" ht="21.75" hidden="1" customHeight="1" outlineLevel="1" x14ac:dyDescent="0.25">
      <c r="A97" s="111"/>
      <c r="B97" s="114"/>
      <c r="C97" s="116"/>
      <c r="D97" s="120"/>
      <c r="E97" s="117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8"/>
    </row>
    <row r="98" spans="1:16" ht="21.75" customHeight="1" collapsed="1" x14ac:dyDescent="0.25">
      <c r="A98" s="177"/>
      <c r="B98" s="180" t="s">
        <v>49</v>
      </c>
      <c r="C98" s="172" t="s">
        <v>11</v>
      </c>
      <c r="D98" s="174" t="s">
        <v>50</v>
      </c>
      <c r="E98" s="172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84" t="s">
        <v>51</v>
      </c>
    </row>
    <row r="99" spans="1:16" ht="21.75" customHeight="1" x14ac:dyDescent="0.25">
      <c r="A99" s="178"/>
      <c r="B99" s="181"/>
      <c r="C99" s="173"/>
      <c r="D99" s="175"/>
      <c r="E99" s="173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85"/>
    </row>
    <row r="100" spans="1:16" ht="21.75" customHeight="1" x14ac:dyDescent="0.25">
      <c r="A100" s="178"/>
      <c r="B100" s="181"/>
      <c r="C100" s="173"/>
      <c r="D100" s="175"/>
      <c r="E100" s="173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85"/>
    </row>
    <row r="101" spans="1:16" ht="21.75" customHeight="1" x14ac:dyDescent="0.25">
      <c r="A101" s="179"/>
      <c r="B101" s="182"/>
      <c r="C101" s="183"/>
      <c r="D101" s="176"/>
      <c r="E101" s="183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85"/>
    </row>
    <row r="102" spans="1:16" ht="21.75" customHeight="1" x14ac:dyDescent="0.25">
      <c r="A102" s="109" t="s">
        <v>18</v>
      </c>
      <c r="B102" s="112" t="s">
        <v>52</v>
      </c>
      <c r="C102" s="115" t="s">
        <v>11</v>
      </c>
      <c r="D102" s="118" t="s">
        <v>42</v>
      </c>
      <c r="E102" s="115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85"/>
    </row>
    <row r="103" spans="1:16" ht="21.75" customHeight="1" x14ac:dyDescent="0.25">
      <c r="A103" s="110"/>
      <c r="B103" s="113"/>
      <c r="C103" s="116"/>
      <c r="D103" s="119"/>
      <c r="E103" s="116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85"/>
      <c r="O103" s="10"/>
      <c r="P103" s="7"/>
    </row>
    <row r="104" spans="1:16" ht="21.75" customHeight="1" x14ac:dyDescent="0.25">
      <c r="A104" s="110"/>
      <c r="B104" s="113"/>
      <c r="C104" s="116"/>
      <c r="D104" s="119"/>
      <c r="E104" s="116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85"/>
    </row>
    <row r="105" spans="1:16" ht="21.75" customHeight="1" x14ac:dyDescent="0.25">
      <c r="A105" s="111"/>
      <c r="B105" s="114"/>
      <c r="C105" s="116"/>
      <c r="D105" s="120"/>
      <c r="E105" s="117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85"/>
    </row>
    <row r="106" spans="1:16" ht="21.75" customHeight="1" outlineLevel="1" x14ac:dyDescent="0.25">
      <c r="A106" s="109" t="s">
        <v>25</v>
      </c>
      <c r="B106" s="112" t="s">
        <v>109</v>
      </c>
      <c r="C106" s="115" t="s">
        <v>11</v>
      </c>
      <c r="D106" s="118" t="s">
        <v>42</v>
      </c>
      <c r="E106" s="115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85"/>
    </row>
    <row r="107" spans="1:16" ht="21.75" customHeight="1" outlineLevel="1" x14ac:dyDescent="0.25">
      <c r="A107" s="110"/>
      <c r="B107" s="113"/>
      <c r="C107" s="116"/>
      <c r="D107" s="119"/>
      <c r="E107" s="116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85"/>
    </row>
    <row r="108" spans="1:16" ht="21.75" customHeight="1" outlineLevel="1" x14ac:dyDescent="0.25">
      <c r="A108" s="110"/>
      <c r="B108" s="113"/>
      <c r="C108" s="116"/>
      <c r="D108" s="119"/>
      <c r="E108" s="116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85"/>
    </row>
    <row r="109" spans="1:16" ht="21.75" customHeight="1" outlineLevel="1" x14ac:dyDescent="0.25">
      <c r="A109" s="111"/>
      <c r="B109" s="114"/>
      <c r="C109" s="116"/>
      <c r="D109" s="120"/>
      <c r="E109" s="117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85"/>
    </row>
    <row r="110" spans="1:16" ht="21.75" customHeight="1" outlineLevel="1" x14ac:dyDescent="0.25">
      <c r="A110" s="109" t="s">
        <v>44</v>
      </c>
      <c r="B110" s="112" t="s">
        <v>110</v>
      </c>
      <c r="C110" s="115" t="s">
        <v>11</v>
      </c>
      <c r="D110" s="118" t="s">
        <v>42</v>
      </c>
      <c r="E110" s="115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85"/>
    </row>
    <row r="111" spans="1:16" ht="21.75" customHeight="1" outlineLevel="1" x14ac:dyDescent="0.25">
      <c r="A111" s="110"/>
      <c r="B111" s="113"/>
      <c r="C111" s="116"/>
      <c r="D111" s="119"/>
      <c r="E111" s="116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85"/>
    </row>
    <row r="112" spans="1:16" ht="21.75" customHeight="1" outlineLevel="1" x14ac:dyDescent="0.25">
      <c r="A112" s="110"/>
      <c r="B112" s="113"/>
      <c r="C112" s="116"/>
      <c r="D112" s="119"/>
      <c r="E112" s="116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85"/>
    </row>
    <row r="113" spans="1:14" ht="21.75" customHeight="1" outlineLevel="1" x14ac:dyDescent="0.25">
      <c r="A113" s="111"/>
      <c r="B113" s="114"/>
      <c r="C113" s="116"/>
      <c r="D113" s="120"/>
      <c r="E113" s="117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85"/>
    </row>
    <row r="114" spans="1:14" ht="21.75" customHeight="1" x14ac:dyDescent="0.25">
      <c r="A114" s="109" t="s">
        <v>112</v>
      </c>
      <c r="B114" s="121" t="s">
        <v>154</v>
      </c>
      <c r="C114" s="115" t="s">
        <v>11</v>
      </c>
      <c r="D114" s="118" t="s">
        <v>55</v>
      </c>
      <c r="E114" s="115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85"/>
    </row>
    <row r="115" spans="1:14" ht="21.75" customHeight="1" x14ac:dyDescent="0.25">
      <c r="A115" s="110"/>
      <c r="B115" s="122"/>
      <c r="C115" s="116"/>
      <c r="D115" s="119"/>
      <c r="E115" s="116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85"/>
    </row>
    <row r="116" spans="1:14" ht="21.75" customHeight="1" x14ac:dyDescent="0.25">
      <c r="A116" s="110"/>
      <c r="B116" s="122"/>
      <c r="C116" s="116"/>
      <c r="D116" s="119"/>
      <c r="E116" s="116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85"/>
    </row>
    <row r="117" spans="1:14" ht="21.75" customHeight="1" x14ac:dyDescent="0.25">
      <c r="A117" s="111"/>
      <c r="B117" s="123"/>
      <c r="C117" s="116"/>
      <c r="D117" s="120"/>
      <c r="E117" s="117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85"/>
    </row>
    <row r="118" spans="1:14" ht="21.75" customHeight="1" x14ac:dyDescent="0.25">
      <c r="A118" s="109" t="s">
        <v>128</v>
      </c>
      <c r="B118" s="121" t="s">
        <v>22</v>
      </c>
      <c r="C118" s="115" t="s">
        <v>11</v>
      </c>
      <c r="D118" s="118" t="s">
        <v>42</v>
      </c>
      <c r="E118" s="115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85"/>
    </row>
    <row r="119" spans="1:14" ht="21.75" customHeight="1" x14ac:dyDescent="0.25">
      <c r="A119" s="110"/>
      <c r="B119" s="122"/>
      <c r="C119" s="116"/>
      <c r="D119" s="119"/>
      <c r="E119" s="116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85"/>
    </row>
    <row r="120" spans="1:14" ht="21.75" customHeight="1" x14ac:dyDescent="0.25">
      <c r="A120" s="110"/>
      <c r="B120" s="122"/>
      <c r="C120" s="116"/>
      <c r="D120" s="119"/>
      <c r="E120" s="116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85"/>
    </row>
    <row r="121" spans="1:14" ht="21.75" customHeight="1" x14ac:dyDescent="0.25">
      <c r="A121" s="111"/>
      <c r="B121" s="123"/>
      <c r="C121" s="116"/>
      <c r="D121" s="120"/>
      <c r="E121" s="117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85"/>
    </row>
    <row r="122" spans="1:14" ht="21.75" customHeight="1" x14ac:dyDescent="0.25">
      <c r="A122" s="109" t="s">
        <v>144</v>
      </c>
      <c r="B122" s="121" t="s">
        <v>23</v>
      </c>
      <c r="C122" s="115" t="s">
        <v>11</v>
      </c>
      <c r="D122" s="118" t="s">
        <v>147</v>
      </c>
      <c r="E122" s="115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85"/>
    </row>
    <row r="123" spans="1:14" ht="21.75" customHeight="1" x14ac:dyDescent="0.25">
      <c r="A123" s="110"/>
      <c r="B123" s="122"/>
      <c r="C123" s="116"/>
      <c r="D123" s="119"/>
      <c r="E123" s="116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85"/>
    </row>
    <row r="124" spans="1:14" ht="21.75" customHeight="1" x14ac:dyDescent="0.25">
      <c r="A124" s="110"/>
      <c r="B124" s="122"/>
      <c r="C124" s="116"/>
      <c r="D124" s="119"/>
      <c r="E124" s="116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85"/>
    </row>
    <row r="125" spans="1:14" ht="21.75" customHeight="1" x14ac:dyDescent="0.25">
      <c r="A125" s="111"/>
      <c r="B125" s="123"/>
      <c r="C125" s="116"/>
      <c r="D125" s="120"/>
      <c r="E125" s="117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85"/>
    </row>
    <row r="126" spans="1:14" ht="21.75" customHeight="1" x14ac:dyDescent="0.25">
      <c r="A126" s="177"/>
      <c r="B126" s="180" t="s">
        <v>57</v>
      </c>
      <c r="C126" s="172" t="s">
        <v>11</v>
      </c>
      <c r="D126" s="174" t="s">
        <v>55</v>
      </c>
      <c r="E126" s="172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46"/>
    </row>
    <row r="127" spans="1:14" ht="21.75" customHeight="1" x14ac:dyDescent="0.25">
      <c r="A127" s="178"/>
      <c r="B127" s="181"/>
      <c r="C127" s="173"/>
      <c r="D127" s="175"/>
      <c r="E127" s="173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47"/>
    </row>
    <row r="128" spans="1:14" ht="21.75" customHeight="1" x14ac:dyDescent="0.25">
      <c r="A128" s="178"/>
      <c r="B128" s="181"/>
      <c r="C128" s="173"/>
      <c r="D128" s="175"/>
      <c r="E128" s="173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47"/>
    </row>
    <row r="129" spans="1:15" ht="21.75" customHeight="1" x14ac:dyDescent="0.25">
      <c r="A129" s="179"/>
      <c r="B129" s="182"/>
      <c r="C129" s="183"/>
      <c r="D129" s="176"/>
      <c r="E129" s="183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47"/>
    </row>
    <row r="130" spans="1:15" ht="21.75" customHeight="1" x14ac:dyDescent="0.25">
      <c r="A130" s="109" t="s">
        <v>78</v>
      </c>
      <c r="B130" s="112" t="s">
        <v>64</v>
      </c>
      <c r="C130" s="115" t="s">
        <v>11</v>
      </c>
      <c r="D130" s="127" t="s">
        <v>65</v>
      </c>
      <c r="E130" s="115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46" t="s">
        <v>66</v>
      </c>
    </row>
    <row r="131" spans="1:15" ht="21.75" customHeight="1" x14ac:dyDescent="0.25">
      <c r="A131" s="110"/>
      <c r="B131" s="113"/>
      <c r="C131" s="116"/>
      <c r="D131" s="128"/>
      <c r="E131" s="116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47"/>
    </row>
    <row r="132" spans="1:15" ht="21.75" customHeight="1" x14ac:dyDescent="0.25">
      <c r="A132" s="110"/>
      <c r="B132" s="113"/>
      <c r="C132" s="116"/>
      <c r="D132" s="128"/>
      <c r="E132" s="116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47"/>
    </row>
    <row r="133" spans="1:15" ht="21.75" customHeight="1" x14ac:dyDescent="0.25">
      <c r="A133" s="111"/>
      <c r="B133" s="114"/>
      <c r="C133" s="116"/>
      <c r="D133" s="129"/>
      <c r="E133" s="117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48"/>
    </row>
    <row r="134" spans="1:15" ht="21.75" customHeight="1" x14ac:dyDescent="0.25">
      <c r="A134" s="109" t="s">
        <v>81</v>
      </c>
      <c r="B134" s="112" t="s">
        <v>67</v>
      </c>
      <c r="C134" s="115" t="s">
        <v>11</v>
      </c>
      <c r="D134" s="118" t="s">
        <v>147</v>
      </c>
      <c r="E134" s="115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46" t="s">
        <v>68</v>
      </c>
    </row>
    <row r="135" spans="1:15" ht="21.75" customHeight="1" x14ac:dyDescent="0.25">
      <c r="A135" s="110"/>
      <c r="B135" s="113"/>
      <c r="C135" s="116"/>
      <c r="D135" s="119"/>
      <c r="E135" s="116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47"/>
      <c r="O135" s="11"/>
    </row>
    <row r="136" spans="1:15" ht="21.75" customHeight="1" x14ac:dyDescent="0.25">
      <c r="A136" s="110"/>
      <c r="B136" s="113"/>
      <c r="C136" s="116"/>
      <c r="D136" s="119"/>
      <c r="E136" s="116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47"/>
    </row>
    <row r="137" spans="1:15" ht="21.75" customHeight="1" x14ac:dyDescent="0.25">
      <c r="A137" s="111"/>
      <c r="B137" s="114"/>
      <c r="C137" s="116"/>
      <c r="D137" s="120"/>
      <c r="E137" s="117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48"/>
    </row>
    <row r="138" spans="1:15" ht="21.75" customHeight="1" x14ac:dyDescent="0.25">
      <c r="A138" s="109" t="s">
        <v>83</v>
      </c>
      <c r="B138" s="112" t="s">
        <v>69</v>
      </c>
      <c r="C138" s="115" t="s">
        <v>11</v>
      </c>
      <c r="D138" s="118" t="s">
        <v>147</v>
      </c>
      <c r="E138" s="115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46" t="s">
        <v>70</v>
      </c>
    </row>
    <row r="139" spans="1:15" ht="21.75" customHeight="1" x14ac:dyDescent="0.25">
      <c r="A139" s="110"/>
      <c r="B139" s="113"/>
      <c r="C139" s="116"/>
      <c r="D139" s="119"/>
      <c r="E139" s="116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47"/>
      <c r="O139" s="11"/>
    </row>
    <row r="140" spans="1:15" ht="21.75" customHeight="1" x14ac:dyDescent="0.25">
      <c r="A140" s="110"/>
      <c r="B140" s="113"/>
      <c r="C140" s="116"/>
      <c r="D140" s="119"/>
      <c r="E140" s="116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47"/>
    </row>
    <row r="141" spans="1:15" ht="21.75" customHeight="1" x14ac:dyDescent="0.25">
      <c r="A141" s="111"/>
      <c r="B141" s="114"/>
      <c r="C141" s="116"/>
      <c r="D141" s="120"/>
      <c r="E141" s="117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 x14ac:dyDescent="0.25">
      <c r="A142" s="109" t="s">
        <v>120</v>
      </c>
      <c r="B142" s="112" t="s">
        <v>72</v>
      </c>
      <c r="C142" s="115" t="s">
        <v>11</v>
      </c>
      <c r="D142" s="118" t="s">
        <v>42</v>
      </c>
      <c r="E142" s="115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46" t="s">
        <v>73</v>
      </c>
    </row>
    <row r="143" spans="1:15" ht="21.75" customHeight="1" x14ac:dyDescent="0.25">
      <c r="A143" s="110"/>
      <c r="B143" s="113"/>
      <c r="C143" s="116"/>
      <c r="D143" s="119"/>
      <c r="E143" s="116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47"/>
    </row>
    <row r="144" spans="1:15" ht="21.75" customHeight="1" x14ac:dyDescent="0.25">
      <c r="A144" s="110"/>
      <c r="B144" s="113"/>
      <c r="C144" s="116"/>
      <c r="D144" s="119"/>
      <c r="E144" s="116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47"/>
    </row>
    <row r="145" spans="1:14" ht="21.75" customHeight="1" x14ac:dyDescent="0.25">
      <c r="A145" s="111"/>
      <c r="B145" s="114"/>
      <c r="C145" s="116"/>
      <c r="D145" s="120"/>
      <c r="E145" s="117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48"/>
    </row>
    <row r="146" spans="1:14" ht="21.75" customHeight="1" x14ac:dyDescent="0.25">
      <c r="A146" s="109" t="s">
        <v>86</v>
      </c>
      <c r="B146" s="112" t="s">
        <v>74</v>
      </c>
      <c r="C146" s="115" t="s">
        <v>11</v>
      </c>
      <c r="D146" s="118" t="s">
        <v>42</v>
      </c>
      <c r="E146" s="115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46" t="s">
        <v>75</v>
      </c>
    </row>
    <row r="147" spans="1:14" ht="21.75" customHeight="1" x14ac:dyDescent="0.25">
      <c r="A147" s="110"/>
      <c r="B147" s="113"/>
      <c r="C147" s="116"/>
      <c r="D147" s="119"/>
      <c r="E147" s="116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47"/>
    </row>
    <row r="148" spans="1:14" ht="21.75" customHeight="1" x14ac:dyDescent="0.25">
      <c r="A148" s="110"/>
      <c r="B148" s="113"/>
      <c r="C148" s="116"/>
      <c r="D148" s="119"/>
      <c r="E148" s="116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47"/>
    </row>
    <row r="149" spans="1:14" ht="21.75" customHeight="1" x14ac:dyDescent="0.25">
      <c r="A149" s="111"/>
      <c r="B149" s="114"/>
      <c r="C149" s="116"/>
      <c r="D149" s="120"/>
      <c r="E149" s="117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48"/>
    </row>
    <row r="150" spans="1:14" ht="21.75" customHeight="1" x14ac:dyDescent="0.25">
      <c r="A150" s="109" t="s">
        <v>121</v>
      </c>
      <c r="B150" s="112" t="s">
        <v>76</v>
      </c>
      <c r="C150" s="115" t="s">
        <v>11</v>
      </c>
      <c r="D150" s="118" t="s">
        <v>42</v>
      </c>
      <c r="E150" s="115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46" t="s">
        <v>77</v>
      </c>
    </row>
    <row r="151" spans="1:14" ht="21.75" customHeight="1" x14ac:dyDescent="0.25">
      <c r="A151" s="110"/>
      <c r="B151" s="113"/>
      <c r="C151" s="116"/>
      <c r="D151" s="119"/>
      <c r="E151" s="116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47"/>
    </row>
    <row r="152" spans="1:14" ht="21.75" customHeight="1" x14ac:dyDescent="0.25">
      <c r="A152" s="110"/>
      <c r="B152" s="113"/>
      <c r="C152" s="116"/>
      <c r="D152" s="119"/>
      <c r="E152" s="116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47"/>
    </row>
    <row r="153" spans="1:14" ht="21.75" customHeight="1" x14ac:dyDescent="0.25">
      <c r="A153" s="111"/>
      <c r="B153" s="114"/>
      <c r="C153" s="116"/>
      <c r="D153" s="120"/>
      <c r="E153" s="117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48"/>
    </row>
    <row r="154" spans="1:14" ht="21.75" customHeight="1" x14ac:dyDescent="0.25">
      <c r="A154" s="109" t="s">
        <v>89</v>
      </c>
      <c r="B154" s="133" t="s">
        <v>136</v>
      </c>
      <c r="C154" s="136" t="s">
        <v>11</v>
      </c>
      <c r="D154" s="138" t="s">
        <v>42</v>
      </c>
      <c r="E154" s="136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219" t="s">
        <v>137</v>
      </c>
    </row>
    <row r="155" spans="1:14" ht="21.75" customHeight="1" x14ac:dyDescent="0.25">
      <c r="A155" s="110"/>
      <c r="B155" s="134"/>
      <c r="C155" s="137"/>
      <c r="D155" s="139"/>
      <c r="E155" s="137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220"/>
    </row>
    <row r="156" spans="1:14" ht="21.75" customHeight="1" x14ac:dyDescent="0.25">
      <c r="A156" s="110"/>
      <c r="B156" s="134"/>
      <c r="C156" s="137"/>
      <c r="D156" s="139"/>
      <c r="E156" s="137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220"/>
    </row>
    <row r="157" spans="1:14" ht="21.75" customHeight="1" x14ac:dyDescent="0.25">
      <c r="A157" s="111"/>
      <c r="B157" s="135"/>
      <c r="C157" s="137"/>
      <c r="D157" s="140"/>
      <c r="E157" s="141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221"/>
    </row>
    <row r="158" spans="1:14" ht="22.5" customHeight="1" x14ac:dyDescent="0.25">
      <c r="A158" s="153"/>
      <c r="B158" s="186" t="s">
        <v>143</v>
      </c>
      <c r="C158" s="159" t="s">
        <v>11</v>
      </c>
      <c r="D158" s="162" t="s">
        <v>12</v>
      </c>
      <c r="E158" s="159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89"/>
    </row>
    <row r="159" spans="1:14" ht="22.5" customHeight="1" x14ac:dyDescent="0.25">
      <c r="A159" s="154"/>
      <c r="B159" s="187"/>
      <c r="C159" s="160"/>
      <c r="D159" s="163"/>
      <c r="E159" s="160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90"/>
    </row>
    <row r="160" spans="1:14" ht="22.5" customHeight="1" x14ac:dyDescent="0.25">
      <c r="A160" s="154"/>
      <c r="B160" s="187"/>
      <c r="C160" s="160"/>
      <c r="D160" s="163"/>
      <c r="E160" s="160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90"/>
    </row>
    <row r="161" spans="1:26" ht="22.5" customHeight="1" x14ac:dyDescent="0.25">
      <c r="A161" s="155"/>
      <c r="B161" s="188"/>
      <c r="C161" s="161"/>
      <c r="D161" s="164"/>
      <c r="E161" s="161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91"/>
      <c r="Z161" s="3"/>
    </row>
    <row r="162" spans="1:26" ht="21.75" customHeight="1" x14ac:dyDescent="0.25">
      <c r="A162" s="109" t="s">
        <v>18</v>
      </c>
      <c r="B162" s="112" t="s">
        <v>79</v>
      </c>
      <c r="C162" s="115" t="s">
        <v>11</v>
      </c>
      <c r="D162" s="118" t="s">
        <v>42</v>
      </c>
      <c r="E162" s="115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46" t="s">
        <v>148</v>
      </c>
    </row>
    <row r="163" spans="1:26" ht="21.75" customHeight="1" x14ac:dyDescent="0.25">
      <c r="A163" s="110"/>
      <c r="B163" s="113"/>
      <c r="C163" s="116"/>
      <c r="D163" s="119"/>
      <c r="E163" s="116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47"/>
      <c r="P163" s="3">
        <f>1759000+1400000+4507295+1195000</f>
        <v>8861295</v>
      </c>
      <c r="Q163" s="3">
        <f>P163-O163</f>
        <v>8861295</v>
      </c>
    </row>
    <row r="164" spans="1:26" ht="21.75" customHeight="1" x14ac:dyDescent="0.25">
      <c r="A164" s="110"/>
      <c r="B164" s="113"/>
      <c r="C164" s="116"/>
      <c r="D164" s="119"/>
      <c r="E164" s="116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47"/>
      <c r="Q164" s="3"/>
    </row>
    <row r="165" spans="1:26" ht="21.75" customHeight="1" x14ac:dyDescent="0.25">
      <c r="A165" s="111"/>
      <c r="B165" s="114"/>
      <c r="C165" s="117"/>
      <c r="D165" s="120"/>
      <c r="E165" s="117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47"/>
      <c r="O165" s="3"/>
    </row>
    <row r="166" spans="1:26" ht="21.75" customHeight="1" x14ac:dyDescent="0.25">
      <c r="A166" s="109" t="s">
        <v>25</v>
      </c>
      <c r="B166" s="112" t="s">
        <v>119</v>
      </c>
      <c r="C166" s="115" t="s">
        <v>11</v>
      </c>
      <c r="D166" s="118" t="s">
        <v>80</v>
      </c>
      <c r="E166" s="115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47"/>
    </row>
    <row r="167" spans="1:26" ht="21.75" customHeight="1" x14ac:dyDescent="0.25">
      <c r="A167" s="110"/>
      <c r="B167" s="113"/>
      <c r="C167" s="116"/>
      <c r="D167" s="119"/>
      <c r="E167" s="116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47"/>
      <c r="P167" s="3">
        <f>1759000+1400000+4507295+1195000</f>
        <v>8861295</v>
      </c>
      <c r="Q167" s="3">
        <f>P167-O167</f>
        <v>8861295</v>
      </c>
    </row>
    <row r="168" spans="1:26" ht="21.75" customHeight="1" x14ac:dyDescent="0.25">
      <c r="A168" s="110"/>
      <c r="B168" s="113"/>
      <c r="C168" s="116"/>
      <c r="D168" s="119"/>
      <c r="E168" s="116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47"/>
      <c r="Q168" s="3"/>
    </row>
    <row r="169" spans="1:26" ht="21.75" customHeight="1" x14ac:dyDescent="0.25">
      <c r="A169" s="111"/>
      <c r="B169" s="114"/>
      <c r="C169" s="116"/>
      <c r="D169" s="120"/>
      <c r="E169" s="117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47"/>
      <c r="O169" s="3"/>
    </row>
    <row r="170" spans="1:26" ht="21.75" customHeight="1" x14ac:dyDescent="0.25">
      <c r="A170" s="109" t="s">
        <v>44</v>
      </c>
      <c r="B170" s="112" t="s">
        <v>59</v>
      </c>
      <c r="C170" s="115" t="s">
        <v>11</v>
      </c>
      <c r="D170" s="127" t="s">
        <v>60</v>
      </c>
      <c r="E170" s="115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47"/>
    </row>
    <row r="171" spans="1:26" ht="21.75" customHeight="1" x14ac:dyDescent="0.25">
      <c r="A171" s="110"/>
      <c r="B171" s="113"/>
      <c r="C171" s="116"/>
      <c r="D171" s="128"/>
      <c r="E171" s="116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47"/>
    </row>
    <row r="172" spans="1:26" ht="21.75" customHeight="1" x14ac:dyDescent="0.25">
      <c r="A172" s="110"/>
      <c r="B172" s="113"/>
      <c r="C172" s="116"/>
      <c r="D172" s="128"/>
      <c r="E172" s="116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47"/>
    </row>
    <row r="173" spans="1:26" ht="21.75" customHeight="1" x14ac:dyDescent="0.25">
      <c r="A173" s="111"/>
      <c r="B173" s="114"/>
      <c r="C173" s="116"/>
      <c r="D173" s="129"/>
      <c r="E173" s="117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47"/>
    </row>
    <row r="174" spans="1:26" s="31" customFormat="1" ht="21.75" customHeight="1" x14ac:dyDescent="0.3">
      <c r="A174" s="109" t="s">
        <v>78</v>
      </c>
      <c r="B174" s="112" t="s">
        <v>61</v>
      </c>
      <c r="C174" s="115" t="s">
        <v>11</v>
      </c>
      <c r="D174" s="192" t="s">
        <v>62</v>
      </c>
      <c r="E174" s="115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47"/>
    </row>
    <row r="175" spans="1:26" s="31" customFormat="1" ht="21.75" customHeight="1" x14ac:dyDescent="0.3">
      <c r="A175" s="110"/>
      <c r="B175" s="113"/>
      <c r="C175" s="116"/>
      <c r="D175" s="193"/>
      <c r="E175" s="116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47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 x14ac:dyDescent="0.3">
      <c r="A176" s="110"/>
      <c r="B176" s="113"/>
      <c r="C176" s="116"/>
      <c r="D176" s="193"/>
      <c r="E176" s="116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47"/>
      <c r="Q176" s="32"/>
    </row>
    <row r="177" spans="1:23" s="31" customFormat="1" ht="21.75" customHeight="1" x14ac:dyDescent="0.3">
      <c r="A177" s="111"/>
      <c r="B177" s="114"/>
      <c r="C177" s="117"/>
      <c r="D177" s="194"/>
      <c r="E177" s="117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47"/>
      <c r="O177" s="32"/>
    </row>
    <row r="178" spans="1:23" ht="21.75" customHeight="1" x14ac:dyDescent="0.25">
      <c r="A178" s="109" t="s">
        <v>81</v>
      </c>
      <c r="B178" s="112" t="s">
        <v>58</v>
      </c>
      <c r="C178" s="115" t="s">
        <v>11</v>
      </c>
      <c r="D178" s="127" t="s">
        <v>37</v>
      </c>
      <c r="E178" s="115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47"/>
    </row>
    <row r="179" spans="1:23" ht="21.75" customHeight="1" x14ac:dyDescent="0.25">
      <c r="A179" s="110"/>
      <c r="B179" s="113"/>
      <c r="C179" s="116"/>
      <c r="D179" s="128"/>
      <c r="E179" s="116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47"/>
    </row>
    <row r="180" spans="1:23" ht="21.75" customHeight="1" x14ac:dyDescent="0.25">
      <c r="A180" s="110"/>
      <c r="B180" s="113"/>
      <c r="C180" s="116"/>
      <c r="D180" s="128"/>
      <c r="E180" s="116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47"/>
    </row>
    <row r="181" spans="1:23" ht="21.75" customHeight="1" x14ac:dyDescent="0.25">
      <c r="A181" s="111"/>
      <c r="B181" s="114"/>
      <c r="C181" s="116"/>
      <c r="D181" s="129"/>
      <c r="E181" s="117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47"/>
    </row>
    <row r="182" spans="1:23" ht="21.75" customHeight="1" x14ac:dyDescent="0.25">
      <c r="A182" s="109" t="s">
        <v>83</v>
      </c>
      <c r="B182" s="112" t="s">
        <v>63</v>
      </c>
      <c r="C182" s="115" t="s">
        <v>11</v>
      </c>
      <c r="D182" s="127" t="s">
        <v>37</v>
      </c>
      <c r="E182" s="115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47"/>
    </row>
    <row r="183" spans="1:23" ht="21.75" customHeight="1" x14ac:dyDescent="0.25">
      <c r="A183" s="110"/>
      <c r="B183" s="113"/>
      <c r="C183" s="116"/>
      <c r="D183" s="128"/>
      <c r="E183" s="116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47"/>
    </row>
    <row r="184" spans="1:23" ht="21.75" customHeight="1" x14ac:dyDescent="0.25">
      <c r="A184" s="110"/>
      <c r="B184" s="113"/>
      <c r="C184" s="116"/>
      <c r="D184" s="128"/>
      <c r="E184" s="116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47"/>
    </row>
    <row r="185" spans="1:23" ht="21.75" customHeight="1" x14ac:dyDescent="0.25">
      <c r="A185" s="111"/>
      <c r="B185" s="114"/>
      <c r="C185" s="116"/>
      <c r="D185" s="129"/>
      <c r="E185" s="117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47"/>
    </row>
    <row r="186" spans="1:23" ht="21.75" customHeight="1" x14ac:dyDescent="0.25">
      <c r="A186" s="109" t="s">
        <v>120</v>
      </c>
      <c r="B186" s="112" t="s">
        <v>71</v>
      </c>
      <c r="C186" s="115" t="s">
        <v>11</v>
      </c>
      <c r="D186" s="118" t="s">
        <v>149</v>
      </c>
      <c r="E186" s="115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47"/>
    </row>
    <row r="187" spans="1:23" ht="21.75" customHeight="1" x14ac:dyDescent="0.25">
      <c r="A187" s="110"/>
      <c r="B187" s="113"/>
      <c r="C187" s="116"/>
      <c r="D187" s="119"/>
      <c r="E187" s="116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47"/>
    </row>
    <row r="188" spans="1:23" ht="21.75" customHeight="1" x14ac:dyDescent="0.25">
      <c r="A188" s="110"/>
      <c r="B188" s="113"/>
      <c r="C188" s="116"/>
      <c r="D188" s="119"/>
      <c r="E188" s="116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47"/>
    </row>
    <row r="189" spans="1:23" ht="21.75" customHeight="1" x14ac:dyDescent="0.25">
      <c r="A189" s="111"/>
      <c r="B189" s="114"/>
      <c r="C189" s="116"/>
      <c r="D189" s="120"/>
      <c r="E189" s="117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47"/>
    </row>
    <row r="190" spans="1:23" ht="21.75" customHeight="1" x14ac:dyDescent="0.25">
      <c r="A190" s="109" t="s">
        <v>86</v>
      </c>
      <c r="B190" s="112" t="s">
        <v>82</v>
      </c>
      <c r="C190" s="115" t="s">
        <v>11</v>
      </c>
      <c r="D190" s="118" t="s">
        <v>42</v>
      </c>
      <c r="E190" s="115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47"/>
      <c r="O190" s="3"/>
      <c r="W190" s="3" t="e">
        <f>#REF!+#REF!+#REF!+#REF!</f>
        <v>#REF!</v>
      </c>
    </row>
    <row r="191" spans="1:23" ht="21.75" customHeight="1" x14ac:dyDescent="0.25">
      <c r="A191" s="110"/>
      <c r="B191" s="113"/>
      <c r="C191" s="116"/>
      <c r="D191" s="119"/>
      <c r="E191" s="116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47"/>
    </row>
    <row r="192" spans="1:23" ht="21.75" customHeight="1" x14ac:dyDescent="0.25">
      <c r="A192" s="110"/>
      <c r="B192" s="113"/>
      <c r="C192" s="116"/>
      <c r="D192" s="119"/>
      <c r="E192" s="116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47"/>
    </row>
    <row r="193" spans="1:16" ht="21.75" customHeight="1" x14ac:dyDescent="0.25">
      <c r="A193" s="111"/>
      <c r="B193" s="114"/>
      <c r="C193" s="117"/>
      <c r="D193" s="120"/>
      <c r="E193" s="117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47"/>
    </row>
    <row r="194" spans="1:16" s="10" customFormat="1" ht="21.75" customHeight="1" x14ac:dyDescent="0.25">
      <c r="A194" s="109" t="s">
        <v>121</v>
      </c>
      <c r="B194" s="112" t="s">
        <v>92</v>
      </c>
      <c r="C194" s="115" t="s">
        <v>11</v>
      </c>
      <c r="D194" s="118" t="s">
        <v>42</v>
      </c>
      <c r="E194" s="115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47"/>
    </row>
    <row r="195" spans="1:16" s="10" customFormat="1" ht="21.75" customHeight="1" x14ac:dyDescent="0.25">
      <c r="A195" s="110"/>
      <c r="B195" s="113"/>
      <c r="C195" s="116"/>
      <c r="D195" s="119"/>
      <c r="E195" s="116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47"/>
    </row>
    <row r="196" spans="1:16" s="10" customFormat="1" ht="21.75" customHeight="1" x14ac:dyDescent="0.25">
      <c r="A196" s="110"/>
      <c r="B196" s="113"/>
      <c r="C196" s="116"/>
      <c r="D196" s="119"/>
      <c r="E196" s="116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47"/>
    </row>
    <row r="197" spans="1:16" s="10" customFormat="1" ht="21.75" customHeight="1" x14ac:dyDescent="0.25">
      <c r="A197" s="111"/>
      <c r="B197" s="114"/>
      <c r="C197" s="117"/>
      <c r="D197" s="120"/>
      <c r="E197" s="117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47"/>
    </row>
    <row r="198" spans="1:16" ht="21.75" customHeight="1" x14ac:dyDescent="0.25">
      <c r="A198" s="109" t="s">
        <v>89</v>
      </c>
      <c r="B198" s="112" t="s">
        <v>90</v>
      </c>
      <c r="C198" s="115" t="s">
        <v>11</v>
      </c>
      <c r="D198" s="118" t="s">
        <v>42</v>
      </c>
      <c r="E198" s="115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47"/>
    </row>
    <row r="199" spans="1:16" ht="21.75" customHeight="1" x14ac:dyDescent="0.25">
      <c r="A199" s="110"/>
      <c r="B199" s="113"/>
      <c r="C199" s="116"/>
      <c r="D199" s="119"/>
      <c r="E199" s="116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47"/>
    </row>
    <row r="200" spans="1:16" ht="21.75" customHeight="1" x14ac:dyDescent="0.25">
      <c r="A200" s="110"/>
      <c r="B200" s="113"/>
      <c r="C200" s="116"/>
      <c r="D200" s="119"/>
      <c r="E200" s="116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47"/>
    </row>
    <row r="201" spans="1:16" ht="21.75" customHeight="1" x14ac:dyDescent="0.25">
      <c r="A201" s="111"/>
      <c r="B201" s="114"/>
      <c r="C201" s="117"/>
      <c r="D201" s="120"/>
      <c r="E201" s="117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47"/>
    </row>
    <row r="202" spans="1:16" ht="21.75" customHeight="1" x14ac:dyDescent="0.25">
      <c r="A202" s="109" t="s">
        <v>94</v>
      </c>
      <c r="B202" s="112" t="s">
        <v>84</v>
      </c>
      <c r="C202" s="115" t="s">
        <v>11</v>
      </c>
      <c r="D202" s="118" t="s">
        <v>12</v>
      </c>
      <c r="E202" s="115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47"/>
    </row>
    <row r="203" spans="1:16" ht="21.75" customHeight="1" x14ac:dyDescent="0.25">
      <c r="A203" s="110"/>
      <c r="B203" s="113"/>
      <c r="C203" s="116"/>
      <c r="D203" s="119"/>
      <c r="E203" s="116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47"/>
    </row>
    <row r="204" spans="1:16" ht="21.75" customHeight="1" x14ac:dyDescent="0.25">
      <c r="A204" s="110"/>
      <c r="B204" s="113"/>
      <c r="C204" s="116"/>
      <c r="D204" s="119"/>
      <c r="E204" s="116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47"/>
      <c r="P204" s="3"/>
    </row>
    <row r="205" spans="1:16" ht="21.75" customHeight="1" x14ac:dyDescent="0.25">
      <c r="A205" s="111"/>
      <c r="B205" s="114"/>
      <c r="C205" s="117"/>
      <c r="D205" s="120"/>
      <c r="E205" s="117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47"/>
      <c r="P205" s="3"/>
    </row>
    <row r="206" spans="1:16" ht="21.75" customHeight="1" x14ac:dyDescent="0.25">
      <c r="A206" s="195" t="s">
        <v>102</v>
      </c>
      <c r="B206" s="112" t="s">
        <v>87</v>
      </c>
      <c r="C206" s="115" t="s">
        <v>11</v>
      </c>
      <c r="D206" s="118" t="s">
        <v>42</v>
      </c>
      <c r="E206" s="115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47"/>
    </row>
    <row r="207" spans="1:16" ht="21.75" customHeight="1" x14ac:dyDescent="0.25">
      <c r="A207" s="110"/>
      <c r="B207" s="113"/>
      <c r="C207" s="116"/>
      <c r="D207" s="119"/>
      <c r="E207" s="116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47"/>
      <c r="P207" s="2">
        <v>854209197.39999998</v>
      </c>
    </row>
    <row r="208" spans="1:16" ht="21.75" customHeight="1" x14ac:dyDescent="0.25">
      <c r="A208" s="110"/>
      <c r="B208" s="113"/>
      <c r="C208" s="116"/>
      <c r="D208" s="119"/>
      <c r="E208" s="116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47"/>
      <c r="P208" s="2">
        <v>852492090</v>
      </c>
    </row>
    <row r="209" spans="1:16" ht="21.75" customHeight="1" x14ac:dyDescent="0.25">
      <c r="A209" s="111"/>
      <c r="B209" s="114"/>
      <c r="C209" s="117"/>
      <c r="D209" s="120"/>
      <c r="E209" s="117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47"/>
      <c r="P209" s="2">
        <f>P207-P208</f>
        <v>1717107.3999999762</v>
      </c>
    </row>
    <row r="210" spans="1:16" ht="21.75" hidden="1" customHeight="1" outlineLevel="1" x14ac:dyDescent="0.25">
      <c r="A210" s="51"/>
      <c r="B210" s="112" t="s">
        <v>88</v>
      </c>
      <c r="C210" s="115" t="s">
        <v>11</v>
      </c>
      <c r="D210" s="115"/>
      <c r="E210" s="115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47"/>
    </row>
    <row r="211" spans="1:16" ht="21.75" hidden="1" customHeight="1" outlineLevel="1" x14ac:dyDescent="0.25">
      <c r="A211" s="50" t="s">
        <v>89</v>
      </c>
      <c r="B211" s="113"/>
      <c r="C211" s="116"/>
      <c r="D211" s="116"/>
      <c r="E211" s="116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47"/>
    </row>
    <row r="212" spans="1:16" ht="21.75" hidden="1" customHeight="1" outlineLevel="1" x14ac:dyDescent="0.25">
      <c r="A212" s="51"/>
      <c r="B212" s="113"/>
      <c r="C212" s="116"/>
      <c r="D212" s="116"/>
      <c r="E212" s="116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47"/>
    </row>
    <row r="213" spans="1:16" ht="21.75" hidden="1" customHeight="1" outlineLevel="1" x14ac:dyDescent="0.25">
      <c r="A213" s="51"/>
      <c r="B213" s="114"/>
      <c r="C213" s="117"/>
      <c r="D213" s="117"/>
      <c r="E213" s="117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47"/>
    </row>
    <row r="214" spans="1:16" ht="21.75" hidden="1" customHeight="1" outlineLevel="1" x14ac:dyDescent="0.25">
      <c r="A214" s="109" t="s">
        <v>91</v>
      </c>
      <c r="B214" s="112" t="s">
        <v>90</v>
      </c>
      <c r="C214" s="115" t="s">
        <v>11</v>
      </c>
      <c r="D214" s="115"/>
      <c r="E214" s="115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47"/>
    </row>
    <row r="215" spans="1:16" ht="21.75" hidden="1" customHeight="1" outlineLevel="1" x14ac:dyDescent="0.25">
      <c r="A215" s="110"/>
      <c r="B215" s="113"/>
      <c r="C215" s="116"/>
      <c r="D215" s="116"/>
      <c r="E215" s="116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47"/>
    </row>
    <row r="216" spans="1:16" ht="21.75" hidden="1" customHeight="1" outlineLevel="1" x14ac:dyDescent="0.25">
      <c r="A216" s="110"/>
      <c r="B216" s="113"/>
      <c r="C216" s="116"/>
      <c r="D216" s="116"/>
      <c r="E216" s="116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47"/>
    </row>
    <row r="217" spans="1:16" ht="21.75" hidden="1" customHeight="1" outlineLevel="1" x14ac:dyDescent="0.25">
      <c r="A217" s="111"/>
      <c r="B217" s="114"/>
      <c r="C217" s="117"/>
      <c r="D217" s="117"/>
      <c r="E217" s="117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47"/>
    </row>
    <row r="218" spans="1:16" ht="21.75" hidden="1" customHeight="1" outlineLevel="1" x14ac:dyDescent="0.25">
      <c r="A218" s="51"/>
      <c r="B218" s="112" t="s">
        <v>85</v>
      </c>
      <c r="C218" s="115" t="s">
        <v>11</v>
      </c>
      <c r="D218" s="115"/>
      <c r="E218" s="115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47"/>
      <c r="P218" s="3"/>
    </row>
    <row r="219" spans="1:16" ht="21.75" hidden="1" customHeight="1" outlineLevel="1" x14ac:dyDescent="0.25">
      <c r="A219" s="51"/>
      <c r="B219" s="113"/>
      <c r="C219" s="116"/>
      <c r="D219" s="116"/>
      <c r="E219" s="116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47"/>
      <c r="P219" s="3"/>
    </row>
    <row r="220" spans="1:16" ht="21.75" hidden="1" customHeight="1" outlineLevel="1" x14ac:dyDescent="0.25">
      <c r="A220" s="50" t="s">
        <v>122</v>
      </c>
      <c r="B220" s="113"/>
      <c r="C220" s="116"/>
      <c r="D220" s="116"/>
      <c r="E220" s="116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47"/>
      <c r="P220" s="3"/>
    </row>
    <row r="221" spans="1:16" ht="21.75" hidden="1" customHeight="1" outlineLevel="1" x14ac:dyDescent="0.25">
      <c r="A221" s="51"/>
      <c r="B221" s="114"/>
      <c r="C221" s="117"/>
      <c r="D221" s="117"/>
      <c r="E221" s="117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48"/>
      <c r="P221" s="3"/>
    </row>
    <row r="222" spans="1:16" ht="21.75" customHeight="1" collapsed="1" x14ac:dyDescent="0.25">
      <c r="A222" s="153"/>
      <c r="B222" s="186" t="s">
        <v>141</v>
      </c>
      <c r="C222" s="159" t="s">
        <v>11</v>
      </c>
      <c r="D222" s="162" t="s">
        <v>93</v>
      </c>
      <c r="E222" s="159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89"/>
    </row>
    <row r="223" spans="1:16" ht="21.75" customHeight="1" x14ac:dyDescent="0.25">
      <c r="A223" s="154"/>
      <c r="B223" s="187"/>
      <c r="C223" s="160"/>
      <c r="D223" s="160"/>
      <c r="E223" s="160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90"/>
    </row>
    <row r="224" spans="1:16" ht="21.75" customHeight="1" x14ac:dyDescent="0.25">
      <c r="A224" s="154"/>
      <c r="B224" s="187"/>
      <c r="C224" s="160"/>
      <c r="D224" s="160"/>
      <c r="E224" s="160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90"/>
    </row>
    <row r="225" spans="1:14" ht="21.75" customHeight="1" x14ac:dyDescent="0.25">
      <c r="A225" s="155"/>
      <c r="B225" s="188"/>
      <c r="C225" s="161"/>
      <c r="D225" s="161"/>
      <c r="E225" s="161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91"/>
    </row>
    <row r="226" spans="1:14" ht="21.75" customHeight="1" x14ac:dyDescent="0.25">
      <c r="A226" s="109" t="s">
        <v>18</v>
      </c>
      <c r="B226" s="112" t="s">
        <v>138</v>
      </c>
      <c r="C226" s="115" t="s">
        <v>11</v>
      </c>
      <c r="D226" s="118" t="s">
        <v>95</v>
      </c>
      <c r="E226" s="115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96" t="s">
        <v>150</v>
      </c>
    </row>
    <row r="227" spans="1:14" ht="21.75" customHeight="1" x14ac:dyDescent="0.25">
      <c r="A227" s="110"/>
      <c r="B227" s="113"/>
      <c r="C227" s="116"/>
      <c r="D227" s="119"/>
      <c r="E227" s="116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97"/>
    </row>
    <row r="228" spans="1:14" ht="21.75" customHeight="1" x14ac:dyDescent="0.25">
      <c r="A228" s="110"/>
      <c r="B228" s="113"/>
      <c r="C228" s="116"/>
      <c r="D228" s="119"/>
      <c r="E228" s="116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97"/>
    </row>
    <row r="229" spans="1:14" ht="21.75" customHeight="1" x14ac:dyDescent="0.25">
      <c r="A229" s="111"/>
      <c r="B229" s="114"/>
      <c r="C229" s="116"/>
      <c r="D229" s="120"/>
      <c r="E229" s="117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97"/>
    </row>
    <row r="230" spans="1:14" ht="21.75" customHeight="1" x14ac:dyDescent="0.25">
      <c r="A230" s="109" t="s">
        <v>78</v>
      </c>
      <c r="B230" s="112" t="s">
        <v>96</v>
      </c>
      <c r="C230" s="115" t="s">
        <v>11</v>
      </c>
      <c r="D230" s="118" t="s">
        <v>93</v>
      </c>
      <c r="E230" s="115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97"/>
    </row>
    <row r="231" spans="1:14" ht="21.75" customHeight="1" x14ac:dyDescent="0.25">
      <c r="A231" s="110"/>
      <c r="B231" s="113"/>
      <c r="C231" s="116"/>
      <c r="D231" s="119"/>
      <c r="E231" s="116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97"/>
    </row>
    <row r="232" spans="1:14" ht="21.75" customHeight="1" x14ac:dyDescent="0.25">
      <c r="A232" s="110"/>
      <c r="B232" s="113"/>
      <c r="C232" s="116"/>
      <c r="D232" s="119"/>
      <c r="E232" s="116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97"/>
    </row>
    <row r="233" spans="1:14" ht="21.75" customHeight="1" x14ac:dyDescent="0.25">
      <c r="A233" s="111"/>
      <c r="B233" s="114"/>
      <c r="C233" s="116"/>
      <c r="D233" s="120"/>
      <c r="E233" s="117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97"/>
    </row>
    <row r="234" spans="1:14" ht="21.75" customHeight="1" x14ac:dyDescent="0.25">
      <c r="A234" s="109" t="s">
        <v>81</v>
      </c>
      <c r="B234" s="112" t="s">
        <v>97</v>
      </c>
      <c r="C234" s="115" t="s">
        <v>11</v>
      </c>
      <c r="D234" s="118" t="s">
        <v>42</v>
      </c>
      <c r="E234" s="115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97"/>
    </row>
    <row r="235" spans="1:14" ht="21.75" customHeight="1" x14ac:dyDescent="0.25">
      <c r="A235" s="110"/>
      <c r="B235" s="113"/>
      <c r="C235" s="116"/>
      <c r="D235" s="119"/>
      <c r="E235" s="116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97"/>
    </row>
    <row r="236" spans="1:14" ht="21.75" customHeight="1" x14ac:dyDescent="0.25">
      <c r="A236" s="110"/>
      <c r="B236" s="113"/>
      <c r="C236" s="116"/>
      <c r="D236" s="119"/>
      <c r="E236" s="116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97"/>
    </row>
    <row r="237" spans="1:14" ht="21.75" customHeight="1" x14ac:dyDescent="0.25">
      <c r="A237" s="111"/>
      <c r="B237" s="114"/>
      <c r="C237" s="116"/>
      <c r="D237" s="120"/>
      <c r="E237" s="117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97"/>
    </row>
    <row r="238" spans="1:14" ht="21.75" customHeight="1" x14ac:dyDescent="0.25">
      <c r="A238" s="109" t="s">
        <v>94</v>
      </c>
      <c r="B238" s="112" t="s">
        <v>98</v>
      </c>
      <c r="C238" s="115" t="s">
        <v>11</v>
      </c>
      <c r="D238" s="118" t="s">
        <v>99</v>
      </c>
      <c r="E238" s="115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97"/>
    </row>
    <row r="239" spans="1:14" ht="21.75" customHeight="1" x14ac:dyDescent="0.25">
      <c r="A239" s="110"/>
      <c r="B239" s="113"/>
      <c r="C239" s="116"/>
      <c r="D239" s="119"/>
      <c r="E239" s="116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97"/>
    </row>
    <row r="240" spans="1:14" ht="21.75" customHeight="1" x14ac:dyDescent="0.25">
      <c r="A240" s="110"/>
      <c r="B240" s="113"/>
      <c r="C240" s="116"/>
      <c r="D240" s="119"/>
      <c r="E240" s="116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97"/>
    </row>
    <row r="241" spans="1:14" ht="21.75" customHeight="1" x14ac:dyDescent="0.25">
      <c r="A241" s="111"/>
      <c r="B241" s="114"/>
      <c r="C241" s="116"/>
      <c r="D241" s="120"/>
      <c r="E241" s="117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97"/>
    </row>
    <row r="242" spans="1:14" ht="21.75" customHeight="1" x14ac:dyDescent="0.25">
      <c r="A242" s="109" t="s">
        <v>102</v>
      </c>
      <c r="B242" s="112" t="s">
        <v>100</v>
      </c>
      <c r="C242" s="115" t="s">
        <v>11</v>
      </c>
      <c r="D242" s="118" t="s">
        <v>101</v>
      </c>
      <c r="E242" s="115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97"/>
    </row>
    <row r="243" spans="1:14" ht="21.75" customHeight="1" x14ac:dyDescent="0.25">
      <c r="A243" s="110"/>
      <c r="B243" s="113"/>
      <c r="C243" s="116"/>
      <c r="D243" s="119"/>
      <c r="E243" s="116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97"/>
    </row>
    <row r="244" spans="1:14" ht="21.75" customHeight="1" x14ac:dyDescent="0.25">
      <c r="A244" s="110"/>
      <c r="B244" s="113"/>
      <c r="C244" s="116"/>
      <c r="D244" s="119"/>
      <c r="E244" s="116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97"/>
    </row>
    <row r="245" spans="1:14" ht="21.75" customHeight="1" x14ac:dyDescent="0.25">
      <c r="A245" s="111"/>
      <c r="B245" s="114"/>
      <c r="C245" s="116"/>
      <c r="D245" s="120"/>
      <c r="E245" s="117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97"/>
    </row>
    <row r="246" spans="1:14" ht="21.75" customHeight="1" x14ac:dyDescent="0.25">
      <c r="A246" s="153"/>
      <c r="B246" s="186" t="s">
        <v>142</v>
      </c>
      <c r="C246" s="159" t="s">
        <v>11</v>
      </c>
      <c r="D246" s="216" t="s">
        <v>42</v>
      </c>
      <c r="E246" s="159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89"/>
    </row>
    <row r="247" spans="1:14" ht="21.75" customHeight="1" x14ac:dyDescent="0.25">
      <c r="A247" s="154"/>
      <c r="B247" s="187"/>
      <c r="C247" s="160"/>
      <c r="D247" s="217"/>
      <c r="E247" s="160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90"/>
    </row>
    <row r="248" spans="1:14" ht="21.75" customHeight="1" x14ac:dyDescent="0.25">
      <c r="A248" s="154"/>
      <c r="B248" s="187"/>
      <c r="C248" s="160"/>
      <c r="D248" s="217"/>
      <c r="E248" s="160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90"/>
    </row>
    <row r="249" spans="1:14" ht="21.75" customHeight="1" x14ac:dyDescent="0.25">
      <c r="A249" s="155"/>
      <c r="B249" s="188"/>
      <c r="C249" s="161"/>
      <c r="D249" s="218"/>
      <c r="E249" s="161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91"/>
    </row>
    <row r="250" spans="1:14" ht="21.75" customHeight="1" x14ac:dyDescent="0.25">
      <c r="A250" s="109" t="s">
        <v>18</v>
      </c>
      <c r="B250" s="112" t="s">
        <v>104</v>
      </c>
      <c r="C250" s="115" t="s">
        <v>11</v>
      </c>
      <c r="D250" s="118" t="s">
        <v>42</v>
      </c>
      <c r="E250" s="115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200" t="s">
        <v>151</v>
      </c>
    </row>
    <row r="251" spans="1:14" ht="21.75" customHeight="1" x14ac:dyDescent="0.25">
      <c r="A251" s="110"/>
      <c r="B251" s="113"/>
      <c r="C251" s="116"/>
      <c r="D251" s="119"/>
      <c r="E251" s="116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200"/>
    </row>
    <row r="252" spans="1:14" ht="21.75" customHeight="1" x14ac:dyDescent="0.25">
      <c r="A252" s="110"/>
      <c r="B252" s="113"/>
      <c r="C252" s="116"/>
      <c r="D252" s="119"/>
      <c r="E252" s="116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00"/>
    </row>
    <row r="253" spans="1:14" ht="21.75" customHeight="1" x14ac:dyDescent="0.25">
      <c r="A253" s="111"/>
      <c r="B253" s="114"/>
      <c r="C253" s="116"/>
      <c r="D253" s="120"/>
      <c r="E253" s="117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00"/>
    </row>
    <row r="254" spans="1:14" ht="21.75" customHeight="1" x14ac:dyDescent="0.25">
      <c r="A254" s="115" t="s">
        <v>25</v>
      </c>
      <c r="B254" s="112" t="s">
        <v>105</v>
      </c>
      <c r="C254" s="115" t="s">
        <v>11</v>
      </c>
      <c r="D254" s="118" t="s">
        <v>42</v>
      </c>
      <c r="E254" s="115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200"/>
    </row>
    <row r="255" spans="1:14" ht="21.75" customHeight="1" x14ac:dyDescent="0.25">
      <c r="A255" s="116"/>
      <c r="B255" s="113"/>
      <c r="C255" s="116"/>
      <c r="D255" s="119"/>
      <c r="E255" s="116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200"/>
    </row>
    <row r="256" spans="1:14" ht="21.75" customHeight="1" x14ac:dyDescent="0.25">
      <c r="A256" s="116"/>
      <c r="B256" s="113"/>
      <c r="C256" s="116"/>
      <c r="D256" s="119"/>
      <c r="E256" s="116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00"/>
    </row>
    <row r="257" spans="1:14" ht="21.75" customHeight="1" x14ac:dyDescent="0.25">
      <c r="A257" s="117"/>
      <c r="B257" s="114"/>
      <c r="C257" s="116"/>
      <c r="D257" s="120"/>
      <c r="E257" s="117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00"/>
    </row>
    <row r="258" spans="1:14" ht="21.75" customHeight="1" x14ac:dyDescent="0.25">
      <c r="A258" s="109" t="s">
        <v>44</v>
      </c>
      <c r="B258" s="112" t="s">
        <v>107</v>
      </c>
      <c r="C258" s="115" t="s">
        <v>11</v>
      </c>
      <c r="D258" s="118" t="s">
        <v>42</v>
      </c>
      <c r="E258" s="115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200"/>
    </row>
    <row r="259" spans="1:14" ht="21.75" customHeight="1" x14ac:dyDescent="0.25">
      <c r="A259" s="110"/>
      <c r="B259" s="113"/>
      <c r="C259" s="116"/>
      <c r="D259" s="119"/>
      <c r="E259" s="116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200"/>
    </row>
    <row r="260" spans="1:14" ht="21.75" customHeight="1" x14ac:dyDescent="0.25">
      <c r="A260" s="110"/>
      <c r="B260" s="113"/>
      <c r="C260" s="116"/>
      <c r="D260" s="119"/>
      <c r="E260" s="116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00"/>
    </row>
    <row r="261" spans="1:14" ht="21.75" customHeight="1" x14ac:dyDescent="0.25">
      <c r="A261" s="111"/>
      <c r="B261" s="114"/>
      <c r="C261" s="116"/>
      <c r="D261" s="120"/>
      <c r="E261" s="117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00"/>
    </row>
    <row r="262" spans="1:14" ht="21.75" customHeight="1" x14ac:dyDescent="0.25">
      <c r="A262" s="115" t="s">
        <v>78</v>
      </c>
      <c r="B262" s="112" t="s">
        <v>132</v>
      </c>
      <c r="C262" s="115" t="s">
        <v>11</v>
      </c>
      <c r="D262" s="127" t="s">
        <v>37</v>
      </c>
      <c r="E262" s="115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200"/>
    </row>
    <row r="263" spans="1:14" ht="21.75" customHeight="1" x14ac:dyDescent="0.25">
      <c r="A263" s="116"/>
      <c r="B263" s="113"/>
      <c r="C263" s="116"/>
      <c r="D263" s="128"/>
      <c r="E263" s="116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200"/>
    </row>
    <row r="264" spans="1:14" ht="21.75" customHeight="1" x14ac:dyDescent="0.25">
      <c r="A264" s="116"/>
      <c r="B264" s="113"/>
      <c r="C264" s="116"/>
      <c r="D264" s="128"/>
      <c r="E264" s="116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00"/>
    </row>
    <row r="265" spans="1:14" ht="21.75" customHeight="1" x14ac:dyDescent="0.25">
      <c r="A265" s="117"/>
      <c r="B265" s="114"/>
      <c r="C265" s="116"/>
      <c r="D265" s="129"/>
      <c r="E265" s="117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00"/>
    </row>
    <row r="266" spans="1:14" ht="21.75" customHeight="1" x14ac:dyDescent="0.25">
      <c r="A266" s="124" t="s">
        <v>94</v>
      </c>
      <c r="B266" s="112" t="s">
        <v>41</v>
      </c>
      <c r="C266" s="115" t="s">
        <v>11</v>
      </c>
      <c r="D266" s="118" t="s">
        <v>42</v>
      </c>
      <c r="E266" s="115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200"/>
    </row>
    <row r="267" spans="1:14" ht="21.75" customHeight="1" x14ac:dyDescent="0.25">
      <c r="A267" s="125"/>
      <c r="B267" s="113"/>
      <c r="C267" s="116"/>
      <c r="D267" s="119"/>
      <c r="E267" s="116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200"/>
    </row>
    <row r="268" spans="1:14" ht="21.75" customHeight="1" x14ac:dyDescent="0.25">
      <c r="A268" s="125"/>
      <c r="B268" s="113"/>
      <c r="C268" s="116"/>
      <c r="D268" s="119"/>
      <c r="E268" s="116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200"/>
    </row>
    <row r="269" spans="1:14" ht="21.75" customHeight="1" x14ac:dyDescent="0.25">
      <c r="A269" s="126"/>
      <c r="B269" s="114"/>
      <c r="C269" s="116"/>
      <c r="D269" s="120"/>
      <c r="E269" s="117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200"/>
    </row>
    <row r="270" spans="1:14" ht="21.75" hidden="1" customHeight="1" outlineLevel="1" x14ac:dyDescent="0.25">
      <c r="A270" s="109" t="s">
        <v>106</v>
      </c>
      <c r="B270" s="112" t="s">
        <v>103</v>
      </c>
      <c r="C270" s="115" t="s">
        <v>11</v>
      </c>
      <c r="D270" s="115"/>
      <c r="E270" s="115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200"/>
    </row>
    <row r="271" spans="1:14" ht="21.75" hidden="1" customHeight="1" outlineLevel="1" x14ac:dyDescent="0.25">
      <c r="A271" s="110"/>
      <c r="B271" s="113"/>
      <c r="C271" s="116"/>
      <c r="D271" s="116"/>
      <c r="E271" s="116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00"/>
    </row>
    <row r="272" spans="1:14" ht="21.75" hidden="1" customHeight="1" outlineLevel="1" x14ac:dyDescent="0.25">
      <c r="A272" s="110"/>
      <c r="B272" s="113"/>
      <c r="C272" s="116"/>
      <c r="D272" s="116"/>
      <c r="E272" s="116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00"/>
    </row>
    <row r="273" spans="1:14" ht="21.75" hidden="1" customHeight="1" outlineLevel="1" x14ac:dyDescent="0.25">
      <c r="A273" s="111"/>
      <c r="B273" s="114"/>
      <c r="C273" s="116"/>
      <c r="D273" s="117"/>
      <c r="E273" s="117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00"/>
    </row>
    <row r="274" spans="1:14" ht="21.75" hidden="1" customHeight="1" outlineLevel="1" x14ac:dyDescent="0.25">
      <c r="A274" s="109" t="s">
        <v>108</v>
      </c>
      <c r="B274" s="112" t="s">
        <v>109</v>
      </c>
      <c r="C274" s="115" t="s">
        <v>11</v>
      </c>
      <c r="D274" s="115"/>
      <c r="E274" s="115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200"/>
    </row>
    <row r="275" spans="1:14" ht="21.75" hidden="1" customHeight="1" outlineLevel="1" x14ac:dyDescent="0.25">
      <c r="A275" s="110"/>
      <c r="B275" s="113"/>
      <c r="C275" s="116"/>
      <c r="D275" s="116"/>
      <c r="E275" s="116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00"/>
    </row>
    <row r="276" spans="1:14" ht="21.75" hidden="1" customHeight="1" outlineLevel="1" x14ac:dyDescent="0.25">
      <c r="A276" s="110"/>
      <c r="B276" s="113"/>
      <c r="C276" s="116"/>
      <c r="D276" s="116"/>
      <c r="E276" s="116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00"/>
    </row>
    <row r="277" spans="1:14" ht="21.75" hidden="1" customHeight="1" outlineLevel="1" x14ac:dyDescent="0.25">
      <c r="A277" s="111"/>
      <c r="B277" s="114"/>
      <c r="C277" s="116"/>
      <c r="D277" s="117"/>
      <c r="E277" s="117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00"/>
    </row>
    <row r="278" spans="1:14" ht="21.75" hidden="1" customHeight="1" outlineLevel="1" x14ac:dyDescent="0.25">
      <c r="A278" s="51"/>
      <c r="B278" s="112" t="s">
        <v>110</v>
      </c>
      <c r="C278" s="115" t="s">
        <v>11</v>
      </c>
      <c r="D278" s="115"/>
      <c r="E278" s="115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200"/>
    </row>
    <row r="279" spans="1:14" ht="21.75" hidden="1" customHeight="1" outlineLevel="1" x14ac:dyDescent="0.25">
      <c r="A279" s="51" t="s">
        <v>111</v>
      </c>
      <c r="B279" s="113"/>
      <c r="C279" s="116"/>
      <c r="D279" s="116"/>
      <c r="E279" s="116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00"/>
    </row>
    <row r="280" spans="1:14" ht="21.75" hidden="1" customHeight="1" outlineLevel="1" x14ac:dyDescent="0.25">
      <c r="A280" s="51"/>
      <c r="B280" s="113"/>
      <c r="C280" s="116"/>
      <c r="D280" s="116"/>
      <c r="E280" s="116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00"/>
    </row>
    <row r="281" spans="1:14" ht="21.75" hidden="1" customHeight="1" outlineLevel="1" x14ac:dyDescent="0.25">
      <c r="A281" s="51"/>
      <c r="B281" s="114"/>
      <c r="C281" s="116"/>
      <c r="D281" s="117"/>
      <c r="E281" s="117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01"/>
    </row>
    <row r="282" spans="1:14" ht="21.75" customHeight="1" collapsed="1" x14ac:dyDescent="0.25">
      <c r="A282" s="153">
        <v>5</v>
      </c>
      <c r="B282" s="186" t="s">
        <v>139</v>
      </c>
      <c r="C282" s="159" t="s">
        <v>11</v>
      </c>
      <c r="D282" s="40"/>
      <c r="E282" s="159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 x14ac:dyDescent="0.25">
      <c r="A283" s="154"/>
      <c r="B283" s="187"/>
      <c r="C283" s="160"/>
      <c r="D283" s="41"/>
      <c r="E283" s="160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 x14ac:dyDescent="0.25">
      <c r="A284" s="154"/>
      <c r="B284" s="187"/>
      <c r="C284" s="160"/>
      <c r="D284" s="41"/>
      <c r="E284" s="160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 x14ac:dyDescent="0.25">
      <c r="A285" s="155"/>
      <c r="B285" s="188"/>
      <c r="C285" s="161"/>
      <c r="D285" s="42"/>
      <c r="E285" s="161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 x14ac:dyDescent="0.25">
      <c r="A286" s="109" t="s">
        <v>18</v>
      </c>
      <c r="B286" s="112" t="s">
        <v>140</v>
      </c>
      <c r="C286" s="115" t="s">
        <v>11</v>
      </c>
      <c r="D286" s="115" t="s">
        <v>113</v>
      </c>
      <c r="E286" s="115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46" t="s">
        <v>114</v>
      </c>
    </row>
    <row r="287" spans="1:14" ht="21.75" customHeight="1" x14ac:dyDescent="0.25">
      <c r="A287" s="110"/>
      <c r="B287" s="113"/>
      <c r="C287" s="116"/>
      <c r="D287" s="116"/>
      <c r="E287" s="116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47"/>
    </row>
    <row r="288" spans="1:14" ht="21.75" customHeight="1" x14ac:dyDescent="0.25">
      <c r="A288" s="110"/>
      <c r="B288" s="113"/>
      <c r="C288" s="116"/>
      <c r="D288" s="116"/>
      <c r="E288" s="116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47"/>
    </row>
    <row r="289" spans="1:14" ht="21.75" customHeight="1" x14ac:dyDescent="0.25">
      <c r="A289" s="111"/>
      <c r="B289" s="114"/>
      <c r="C289" s="117"/>
      <c r="D289" s="117"/>
      <c r="E289" s="117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47"/>
    </row>
    <row r="290" spans="1:14" ht="23.25" hidden="1" customHeight="1" outlineLevel="1" x14ac:dyDescent="0.25">
      <c r="A290" s="153">
        <v>6</v>
      </c>
      <c r="B290" s="186" t="s">
        <v>123</v>
      </c>
      <c r="C290" s="159" t="s">
        <v>11</v>
      </c>
      <c r="D290" s="40"/>
      <c r="E290" s="159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 x14ac:dyDescent="0.25">
      <c r="A291" s="154"/>
      <c r="B291" s="198"/>
      <c r="C291" s="160"/>
      <c r="D291" s="41"/>
      <c r="E291" s="160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 x14ac:dyDescent="0.25">
      <c r="A292" s="154"/>
      <c r="B292" s="198"/>
      <c r="C292" s="160"/>
      <c r="D292" s="41"/>
      <c r="E292" s="160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 x14ac:dyDescent="0.25">
      <c r="A293" s="155"/>
      <c r="B293" s="199"/>
      <c r="C293" s="161"/>
      <c r="D293" s="42"/>
      <c r="E293" s="161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 x14ac:dyDescent="0.25">
      <c r="A294" s="109" t="s">
        <v>124</v>
      </c>
      <c r="B294" s="112" t="s">
        <v>125</v>
      </c>
      <c r="C294" s="115" t="s">
        <v>11</v>
      </c>
      <c r="D294" s="115" t="s">
        <v>113</v>
      </c>
      <c r="E294" s="115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84" t="s">
        <v>126</v>
      </c>
    </row>
    <row r="295" spans="1:14" ht="21.75" hidden="1" customHeight="1" outlineLevel="1" x14ac:dyDescent="0.25">
      <c r="A295" s="110"/>
      <c r="B295" s="113"/>
      <c r="C295" s="116"/>
      <c r="D295" s="116"/>
      <c r="E295" s="116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85"/>
    </row>
    <row r="296" spans="1:14" ht="21.75" hidden="1" customHeight="1" outlineLevel="1" x14ac:dyDescent="0.25">
      <c r="A296" s="110"/>
      <c r="B296" s="113"/>
      <c r="C296" s="116"/>
      <c r="D296" s="116"/>
      <c r="E296" s="116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85"/>
    </row>
    <row r="297" spans="1:14" ht="21.75" hidden="1" customHeight="1" outlineLevel="1" x14ac:dyDescent="0.25">
      <c r="A297" s="111"/>
      <c r="B297" s="114"/>
      <c r="C297" s="117"/>
      <c r="D297" s="117"/>
      <c r="E297" s="117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85"/>
    </row>
    <row r="298" spans="1:14" ht="21.75" hidden="1" customHeight="1" outlineLevel="1" x14ac:dyDescent="0.25">
      <c r="A298" s="153">
        <v>7</v>
      </c>
      <c r="B298" s="186" t="s">
        <v>127</v>
      </c>
      <c r="C298" s="159" t="s">
        <v>11</v>
      </c>
      <c r="D298" s="40"/>
      <c r="E298" s="159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 x14ac:dyDescent="0.25">
      <c r="A299" s="154"/>
      <c r="B299" s="187"/>
      <c r="C299" s="160"/>
      <c r="D299" s="41"/>
      <c r="E299" s="160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 x14ac:dyDescent="0.25">
      <c r="A300" s="154"/>
      <c r="B300" s="187"/>
      <c r="C300" s="160"/>
      <c r="D300" s="41"/>
      <c r="E300" s="160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 x14ac:dyDescent="0.25">
      <c r="A301" s="155"/>
      <c r="B301" s="188"/>
      <c r="C301" s="161"/>
      <c r="D301" s="42"/>
      <c r="E301" s="161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 x14ac:dyDescent="0.25">
      <c r="A302" s="109" t="s">
        <v>128</v>
      </c>
      <c r="B302" s="112" t="s">
        <v>129</v>
      </c>
      <c r="C302" s="115" t="s">
        <v>11</v>
      </c>
      <c r="D302" s="115" t="s">
        <v>113</v>
      </c>
      <c r="E302" s="115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202" t="s">
        <v>130</v>
      </c>
    </row>
    <row r="303" spans="1:14" ht="30.75" hidden="1" customHeight="1" outlineLevel="1" x14ac:dyDescent="0.25">
      <c r="A303" s="110"/>
      <c r="B303" s="113"/>
      <c r="C303" s="116"/>
      <c r="D303" s="116"/>
      <c r="E303" s="116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03"/>
    </row>
    <row r="304" spans="1:14" ht="30.75" hidden="1" customHeight="1" outlineLevel="1" x14ac:dyDescent="0.25">
      <c r="A304" s="110"/>
      <c r="B304" s="113"/>
      <c r="C304" s="116"/>
      <c r="D304" s="116"/>
      <c r="E304" s="116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03"/>
    </row>
    <row r="305" spans="1:41" ht="30.75" hidden="1" customHeight="1" outlineLevel="1" x14ac:dyDescent="0.25">
      <c r="A305" s="111"/>
      <c r="B305" s="114"/>
      <c r="C305" s="117"/>
      <c r="D305" s="117"/>
      <c r="E305" s="117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03"/>
    </row>
    <row r="306" spans="1:41" ht="21.75" customHeight="1" collapsed="1" x14ac:dyDescent="0.25">
      <c r="A306" s="204" t="s">
        <v>115</v>
      </c>
      <c r="B306" s="207" t="s">
        <v>116</v>
      </c>
      <c r="C306" s="208"/>
      <c r="D306" s="208"/>
      <c r="E306" s="209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 x14ac:dyDescent="0.25">
      <c r="A307" s="205"/>
      <c r="B307" s="210"/>
      <c r="C307" s="211"/>
      <c r="D307" s="211"/>
      <c r="E307" s="212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 x14ac:dyDescent="0.25">
      <c r="A308" s="205"/>
      <c r="B308" s="210"/>
      <c r="C308" s="211"/>
      <c r="D308" s="211"/>
      <c r="E308" s="212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 x14ac:dyDescent="0.25">
      <c r="A309" s="206"/>
      <c r="B309" s="213"/>
      <c r="C309" s="214"/>
      <c r="D309" s="214"/>
      <c r="E309" s="215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 x14ac:dyDescent="0.25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 x14ac:dyDescent="0.25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 x14ac:dyDescent="0.25">
      <c r="J312" s="30"/>
      <c r="L312" s="30"/>
      <c r="M312" s="30"/>
    </row>
    <row r="313" spans="1:41" s="17" customFormat="1" x14ac:dyDescent="0.25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x14ac:dyDescent="0.25">
      <c r="J318" s="30"/>
      <c r="K318" s="30"/>
      <c r="L318" s="30"/>
      <c r="M318" s="30"/>
    </row>
  </sheetData>
  <mergeCells count="400"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 x14ac:dyDescent="0.25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 x14ac:dyDescent="0.25">
      <c r="A1" s="56"/>
      <c r="K1" s="333" t="s">
        <v>131</v>
      </c>
      <c r="L1" s="333"/>
      <c r="M1" s="333"/>
      <c r="N1" s="333"/>
      <c r="O1" s="61"/>
      <c r="P1" s="61"/>
      <c r="Q1" s="61"/>
    </row>
    <row r="2" spans="1:17" x14ac:dyDescent="0.25">
      <c r="A2" s="56"/>
      <c r="B2" s="334" t="s">
        <v>0</v>
      </c>
      <c r="C2" s="334"/>
      <c r="D2" s="334"/>
      <c r="E2" s="334"/>
      <c r="F2" s="334"/>
      <c r="G2" s="334"/>
      <c r="H2" s="334"/>
      <c r="I2" s="334"/>
      <c r="J2" s="334"/>
      <c r="K2" s="334"/>
      <c r="L2" s="62"/>
      <c r="M2" s="62"/>
      <c r="N2" s="63" t="s">
        <v>157</v>
      </c>
      <c r="O2" s="61"/>
    </row>
    <row r="3" spans="1:17" x14ac:dyDescent="0.25">
      <c r="A3" s="56"/>
      <c r="B3" s="334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64"/>
      <c r="M3" s="64"/>
      <c r="N3" s="63" t="s">
        <v>135</v>
      </c>
    </row>
    <row r="4" spans="1:17" ht="15.75" customHeight="1" x14ac:dyDescent="0.25">
      <c r="A4" s="56"/>
      <c r="B4" s="334" t="s">
        <v>134</v>
      </c>
      <c r="C4" s="334"/>
      <c r="D4" s="334"/>
      <c r="E4" s="334"/>
      <c r="F4" s="334"/>
      <c r="G4" s="334"/>
      <c r="H4" s="334"/>
      <c r="I4" s="334"/>
      <c r="J4" s="334"/>
      <c r="K4" s="334"/>
      <c r="L4" s="65"/>
      <c r="M4" s="65"/>
      <c r="N4" s="66"/>
    </row>
    <row r="5" spans="1:17" x14ac:dyDescent="0.25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 x14ac:dyDescent="0.25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 x14ac:dyDescent="0.25">
      <c r="A7" s="325" t="s">
        <v>2</v>
      </c>
      <c r="B7" s="325" t="s">
        <v>3</v>
      </c>
      <c r="C7" s="325" t="s">
        <v>4</v>
      </c>
      <c r="D7" s="325" t="s">
        <v>5</v>
      </c>
      <c r="E7" s="325" t="s">
        <v>6</v>
      </c>
      <c r="F7" s="325" t="s">
        <v>7</v>
      </c>
      <c r="G7" s="322" t="s">
        <v>8</v>
      </c>
      <c r="H7" s="323"/>
      <c r="I7" s="323"/>
      <c r="J7" s="323"/>
      <c r="K7" s="323"/>
      <c r="L7" s="323"/>
      <c r="M7" s="324"/>
      <c r="N7" s="325" t="s">
        <v>9</v>
      </c>
    </row>
    <row r="8" spans="1:17" s="71" customFormat="1" ht="21.75" customHeight="1" x14ac:dyDescent="0.25">
      <c r="A8" s="326"/>
      <c r="B8" s="326"/>
      <c r="C8" s="326"/>
      <c r="D8" s="326"/>
      <c r="E8" s="326"/>
      <c r="F8" s="326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326"/>
    </row>
    <row r="9" spans="1:17" s="58" customFormat="1" ht="21.75" customHeight="1" x14ac:dyDescent="0.25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 x14ac:dyDescent="0.25">
      <c r="A10" s="238"/>
      <c r="B10" s="327" t="s">
        <v>146</v>
      </c>
      <c r="C10" s="244" t="s">
        <v>11</v>
      </c>
      <c r="D10" s="279" t="s">
        <v>12</v>
      </c>
      <c r="E10" s="244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330"/>
      <c r="O10" s="61"/>
    </row>
    <row r="11" spans="1:17" ht="30.75" customHeight="1" x14ac:dyDescent="0.25">
      <c r="A11" s="239"/>
      <c r="B11" s="328"/>
      <c r="C11" s="245"/>
      <c r="D11" s="285"/>
      <c r="E11" s="245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331"/>
      <c r="O11" s="61"/>
    </row>
    <row r="12" spans="1:17" ht="30.75" customHeight="1" x14ac:dyDescent="0.25">
      <c r="A12" s="239"/>
      <c r="B12" s="328"/>
      <c r="C12" s="245"/>
      <c r="D12" s="285"/>
      <c r="E12" s="245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331"/>
      <c r="O12" s="61"/>
    </row>
    <row r="13" spans="1:17" ht="30.75" customHeight="1" x14ac:dyDescent="0.25">
      <c r="A13" s="240"/>
      <c r="B13" s="329"/>
      <c r="C13" s="246"/>
      <c r="D13" s="286"/>
      <c r="E13" s="246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332"/>
      <c r="O13" s="61"/>
    </row>
    <row r="14" spans="1:17" ht="21.75" customHeight="1" x14ac:dyDescent="0.25">
      <c r="A14" s="317"/>
      <c r="B14" s="319" t="s">
        <v>19</v>
      </c>
      <c r="C14" s="305" t="s">
        <v>11</v>
      </c>
      <c r="D14" s="308" t="s">
        <v>12</v>
      </c>
      <c r="E14" s="305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58" t="s">
        <v>20</v>
      </c>
      <c r="O14" s="61"/>
    </row>
    <row r="15" spans="1:17" ht="21.75" customHeight="1" x14ac:dyDescent="0.25">
      <c r="A15" s="318"/>
      <c r="B15" s="320"/>
      <c r="C15" s="306"/>
      <c r="D15" s="309"/>
      <c r="E15" s="306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59"/>
      <c r="O15" s="61"/>
    </row>
    <row r="16" spans="1:17" ht="21.75" customHeight="1" x14ac:dyDescent="0.25">
      <c r="A16" s="318"/>
      <c r="B16" s="320"/>
      <c r="C16" s="306"/>
      <c r="D16" s="309"/>
      <c r="E16" s="306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59"/>
      <c r="O16" s="61"/>
    </row>
    <row r="17" spans="1:18" ht="21.75" customHeight="1" x14ac:dyDescent="0.25">
      <c r="A17" s="318"/>
      <c r="B17" s="320"/>
      <c r="C17" s="306"/>
      <c r="D17" s="310"/>
      <c r="E17" s="306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59"/>
      <c r="O17" s="61"/>
    </row>
    <row r="18" spans="1:18" ht="21.75" customHeight="1" x14ac:dyDescent="0.25">
      <c r="A18" s="321" t="s">
        <v>18</v>
      </c>
      <c r="B18" s="311" t="s">
        <v>21</v>
      </c>
      <c r="C18" s="253" t="s">
        <v>11</v>
      </c>
      <c r="D18" s="268" t="s">
        <v>12</v>
      </c>
      <c r="E18" s="253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59"/>
      <c r="O18" s="61"/>
    </row>
    <row r="19" spans="1:18" ht="21.75" customHeight="1" x14ac:dyDescent="0.25">
      <c r="A19" s="248"/>
      <c r="B19" s="312"/>
      <c r="C19" s="254"/>
      <c r="D19" s="269"/>
      <c r="E19" s="254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59"/>
      <c r="O19" s="61"/>
    </row>
    <row r="20" spans="1:18" ht="21.75" customHeight="1" x14ac:dyDescent="0.25">
      <c r="A20" s="248"/>
      <c r="B20" s="312"/>
      <c r="C20" s="254"/>
      <c r="D20" s="269"/>
      <c r="E20" s="254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59"/>
      <c r="O20" s="61"/>
    </row>
    <row r="21" spans="1:18" ht="21.75" customHeight="1" x14ac:dyDescent="0.25">
      <c r="A21" s="248"/>
      <c r="B21" s="312"/>
      <c r="C21" s="254"/>
      <c r="D21" s="270"/>
      <c r="E21" s="254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59"/>
      <c r="O21" s="61"/>
    </row>
    <row r="22" spans="1:18" ht="21.75" customHeight="1" x14ac:dyDescent="0.25">
      <c r="A22" s="247" t="s">
        <v>128</v>
      </c>
      <c r="B22" s="311" t="s">
        <v>22</v>
      </c>
      <c r="C22" s="253" t="s">
        <v>11</v>
      </c>
      <c r="D22" s="268" t="s">
        <v>12</v>
      </c>
      <c r="E22" s="253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59"/>
      <c r="O22" s="61"/>
    </row>
    <row r="23" spans="1:18" ht="21.75" customHeight="1" x14ac:dyDescent="0.25">
      <c r="A23" s="248"/>
      <c r="B23" s="312"/>
      <c r="C23" s="254"/>
      <c r="D23" s="269"/>
      <c r="E23" s="254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59"/>
      <c r="O23" s="61"/>
      <c r="R23" s="61"/>
    </row>
    <row r="24" spans="1:18" ht="21.75" customHeight="1" x14ac:dyDescent="0.25">
      <c r="A24" s="248"/>
      <c r="B24" s="312"/>
      <c r="C24" s="254"/>
      <c r="D24" s="269"/>
      <c r="E24" s="254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59"/>
      <c r="O24" s="61"/>
    </row>
    <row r="25" spans="1:18" ht="21.75" customHeight="1" x14ac:dyDescent="0.25">
      <c r="A25" s="249"/>
      <c r="B25" s="313"/>
      <c r="C25" s="254"/>
      <c r="D25" s="270"/>
      <c r="E25" s="255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59"/>
      <c r="O25" s="61"/>
    </row>
    <row r="26" spans="1:18" ht="21.75" customHeight="1" x14ac:dyDescent="0.25">
      <c r="A26" s="247" t="s">
        <v>144</v>
      </c>
      <c r="B26" s="311" t="s">
        <v>23</v>
      </c>
      <c r="C26" s="253" t="s">
        <v>11</v>
      </c>
      <c r="D26" s="268" t="s">
        <v>12</v>
      </c>
      <c r="E26" s="253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59"/>
      <c r="O26" s="61"/>
    </row>
    <row r="27" spans="1:18" ht="21.75" customHeight="1" x14ac:dyDescent="0.25">
      <c r="A27" s="248"/>
      <c r="B27" s="312"/>
      <c r="C27" s="254"/>
      <c r="D27" s="269"/>
      <c r="E27" s="254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59"/>
      <c r="O27" s="61"/>
    </row>
    <row r="28" spans="1:18" ht="21.75" customHeight="1" x14ac:dyDescent="0.25">
      <c r="A28" s="248"/>
      <c r="B28" s="312"/>
      <c r="C28" s="254"/>
      <c r="D28" s="269"/>
      <c r="E28" s="254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59"/>
      <c r="O28" s="61"/>
    </row>
    <row r="29" spans="1:18" ht="21.75" customHeight="1" x14ac:dyDescent="0.25">
      <c r="A29" s="249"/>
      <c r="B29" s="313"/>
      <c r="C29" s="254"/>
      <c r="D29" s="270"/>
      <c r="E29" s="255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59"/>
      <c r="P29" s="61"/>
    </row>
    <row r="30" spans="1:18" ht="21.75" customHeight="1" x14ac:dyDescent="0.25">
      <c r="A30" s="247" t="s">
        <v>145</v>
      </c>
      <c r="B30" s="311" t="s">
        <v>24</v>
      </c>
      <c r="C30" s="253" t="s">
        <v>11</v>
      </c>
      <c r="D30" s="268" t="s">
        <v>12</v>
      </c>
      <c r="E30" s="253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59"/>
      <c r="O30" s="61"/>
    </row>
    <row r="31" spans="1:18" ht="21.75" customHeight="1" x14ac:dyDescent="0.25">
      <c r="A31" s="248"/>
      <c r="B31" s="312"/>
      <c r="C31" s="254"/>
      <c r="D31" s="269"/>
      <c r="E31" s="254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59"/>
    </row>
    <row r="32" spans="1:18" ht="21.75" customHeight="1" x14ac:dyDescent="0.25">
      <c r="A32" s="248"/>
      <c r="B32" s="312"/>
      <c r="C32" s="254"/>
      <c r="D32" s="269"/>
      <c r="E32" s="254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59"/>
    </row>
    <row r="33" spans="1:41" ht="21.75" customHeight="1" x14ac:dyDescent="0.25">
      <c r="A33" s="249"/>
      <c r="B33" s="313"/>
      <c r="C33" s="254"/>
      <c r="D33" s="270"/>
      <c r="E33" s="255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4"/>
      <c r="P33" s="61"/>
    </row>
    <row r="34" spans="1:41" ht="21.75" customHeight="1" x14ac:dyDescent="0.25">
      <c r="A34" s="299"/>
      <c r="B34" s="302" t="s">
        <v>26</v>
      </c>
      <c r="C34" s="305" t="s">
        <v>11</v>
      </c>
      <c r="D34" s="308" t="s">
        <v>27</v>
      </c>
      <c r="E34" s="305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58" t="s">
        <v>28</v>
      </c>
    </row>
    <row r="35" spans="1:41" ht="21.75" customHeight="1" x14ac:dyDescent="0.25">
      <c r="A35" s="300"/>
      <c r="B35" s="303"/>
      <c r="C35" s="306"/>
      <c r="D35" s="309"/>
      <c r="E35" s="306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59"/>
      <c r="AO35" s="61">
        <f>SUM('на 01.03.'!$G$34:$AN$93)</f>
        <v>25878840171.199997</v>
      </c>
    </row>
    <row r="36" spans="1:41" ht="21.75" customHeight="1" x14ac:dyDescent="0.25">
      <c r="A36" s="300"/>
      <c r="B36" s="303"/>
      <c r="C36" s="306"/>
      <c r="D36" s="309"/>
      <c r="E36" s="306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59"/>
      <c r="AO36" s="61">
        <f>SUM('на 01.03.'!$G$34:$AN$93)</f>
        <v>25878840171.199997</v>
      </c>
    </row>
    <row r="37" spans="1:41" ht="21.75" customHeight="1" x14ac:dyDescent="0.25">
      <c r="A37" s="301"/>
      <c r="B37" s="304"/>
      <c r="C37" s="307"/>
      <c r="D37" s="310"/>
      <c r="E37" s="307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59"/>
      <c r="AO37" s="61">
        <f>SUM('на 01.03.'!$G$34:$AN$93)</f>
        <v>25878840171.199997</v>
      </c>
    </row>
    <row r="38" spans="1:41" ht="21.75" hidden="1" customHeight="1" outlineLevel="1" x14ac:dyDescent="0.25">
      <c r="A38" s="247" t="s">
        <v>29</v>
      </c>
      <c r="B38" s="250" t="s">
        <v>30</v>
      </c>
      <c r="C38" s="253" t="s">
        <v>11</v>
      </c>
      <c r="D38" s="268" t="s">
        <v>27</v>
      </c>
      <c r="E38" s="253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59"/>
      <c r="AO38" s="61">
        <f>SUM('на 01.03.'!$G$34:$AN$93)</f>
        <v>25878840171.199997</v>
      </c>
    </row>
    <row r="39" spans="1:41" ht="21.75" hidden="1" customHeight="1" outlineLevel="1" x14ac:dyDescent="0.25">
      <c r="A39" s="248"/>
      <c r="B39" s="251"/>
      <c r="C39" s="254"/>
      <c r="D39" s="269"/>
      <c r="E39" s="254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59"/>
      <c r="AO39" s="61">
        <f>SUM(AO35:AO38)</f>
        <v>103515360684.79999</v>
      </c>
    </row>
    <row r="40" spans="1:41" ht="21.75" hidden="1" customHeight="1" outlineLevel="1" x14ac:dyDescent="0.25">
      <c r="A40" s="248"/>
      <c r="B40" s="251"/>
      <c r="C40" s="254"/>
      <c r="D40" s="269"/>
      <c r="E40" s="254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59"/>
    </row>
    <row r="41" spans="1:41" ht="21.75" hidden="1" customHeight="1" outlineLevel="1" x14ac:dyDescent="0.25">
      <c r="A41" s="249"/>
      <c r="B41" s="252"/>
      <c r="C41" s="254"/>
      <c r="D41" s="270"/>
      <c r="E41" s="255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59"/>
      <c r="O41" s="61"/>
    </row>
    <row r="42" spans="1:41" ht="21.75" hidden="1" customHeight="1" outlineLevel="1" x14ac:dyDescent="0.25">
      <c r="A42" s="247" t="s">
        <v>31</v>
      </c>
      <c r="B42" s="250" t="s">
        <v>32</v>
      </c>
      <c r="C42" s="253" t="s">
        <v>11</v>
      </c>
      <c r="D42" s="268" t="s">
        <v>27</v>
      </c>
      <c r="E42" s="253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59"/>
      <c r="P42" s="61"/>
    </row>
    <row r="43" spans="1:41" ht="21.75" hidden="1" customHeight="1" outlineLevel="1" x14ac:dyDescent="0.25">
      <c r="A43" s="248"/>
      <c r="B43" s="251"/>
      <c r="C43" s="254"/>
      <c r="D43" s="269"/>
      <c r="E43" s="254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59"/>
    </row>
    <row r="44" spans="1:41" ht="21.75" hidden="1" customHeight="1" outlineLevel="1" x14ac:dyDescent="0.25">
      <c r="A44" s="248"/>
      <c r="B44" s="251"/>
      <c r="C44" s="254"/>
      <c r="D44" s="269"/>
      <c r="E44" s="254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59"/>
      <c r="O44" s="88">
        <f>'[3]9 мес 2021'!$H$25-I44</f>
        <v>8816768</v>
      </c>
    </row>
    <row r="45" spans="1:41" ht="21.75" hidden="1" customHeight="1" outlineLevel="1" x14ac:dyDescent="0.25">
      <c r="A45" s="249"/>
      <c r="B45" s="252"/>
      <c r="C45" s="254"/>
      <c r="D45" s="270"/>
      <c r="E45" s="255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59"/>
      <c r="O45" s="89"/>
    </row>
    <row r="46" spans="1:41" ht="21.75" hidden="1" customHeight="1" outlineLevel="1" x14ac:dyDescent="0.25">
      <c r="A46" s="247" t="s">
        <v>33</v>
      </c>
      <c r="B46" s="250" t="s">
        <v>34</v>
      </c>
      <c r="C46" s="253" t="s">
        <v>11</v>
      </c>
      <c r="D46" s="268" t="s">
        <v>27</v>
      </c>
      <c r="E46" s="253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59"/>
      <c r="O46" s="89"/>
    </row>
    <row r="47" spans="1:41" ht="21.75" hidden="1" customHeight="1" outlineLevel="1" x14ac:dyDescent="0.25">
      <c r="A47" s="248"/>
      <c r="B47" s="251"/>
      <c r="C47" s="254"/>
      <c r="D47" s="269"/>
      <c r="E47" s="254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59"/>
      <c r="O47" s="89"/>
    </row>
    <row r="48" spans="1:41" ht="21.75" hidden="1" customHeight="1" outlineLevel="1" x14ac:dyDescent="0.25">
      <c r="A48" s="248"/>
      <c r="B48" s="251"/>
      <c r="C48" s="254"/>
      <c r="D48" s="269"/>
      <c r="E48" s="254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59"/>
      <c r="O48" s="88"/>
    </row>
    <row r="49" spans="1:16" ht="21.75" hidden="1" customHeight="1" outlineLevel="1" x14ac:dyDescent="0.25">
      <c r="A49" s="249"/>
      <c r="B49" s="252"/>
      <c r="C49" s="254"/>
      <c r="D49" s="270"/>
      <c r="E49" s="255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59"/>
    </row>
    <row r="50" spans="1:16" ht="21.75" customHeight="1" collapsed="1" x14ac:dyDescent="0.25">
      <c r="A50" s="247" t="s">
        <v>18</v>
      </c>
      <c r="B50" s="311" t="s">
        <v>35</v>
      </c>
      <c r="C50" s="253" t="s">
        <v>11</v>
      </c>
      <c r="D50" s="268" t="s">
        <v>27</v>
      </c>
      <c r="E50" s="253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59"/>
      <c r="O50" s="61"/>
    </row>
    <row r="51" spans="1:16" ht="21.75" customHeight="1" x14ac:dyDescent="0.25">
      <c r="A51" s="248"/>
      <c r="B51" s="312"/>
      <c r="C51" s="254"/>
      <c r="D51" s="269"/>
      <c r="E51" s="254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59"/>
    </row>
    <row r="52" spans="1:16" ht="21.75" customHeight="1" x14ac:dyDescent="0.25">
      <c r="A52" s="248"/>
      <c r="B52" s="312"/>
      <c r="C52" s="254"/>
      <c r="D52" s="269"/>
      <c r="E52" s="254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59"/>
      <c r="O52" s="61"/>
    </row>
    <row r="53" spans="1:16" ht="21.75" customHeight="1" x14ac:dyDescent="0.25">
      <c r="A53" s="249"/>
      <c r="B53" s="313"/>
      <c r="C53" s="254"/>
      <c r="D53" s="270"/>
      <c r="E53" s="255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59"/>
      <c r="O53" s="89"/>
      <c r="P53" s="90"/>
    </row>
    <row r="54" spans="1:16" ht="21.75" customHeight="1" collapsed="1" x14ac:dyDescent="0.25">
      <c r="A54" s="247" t="s">
        <v>25</v>
      </c>
      <c r="B54" s="311" t="s">
        <v>40</v>
      </c>
      <c r="C54" s="253" t="s">
        <v>11</v>
      </c>
      <c r="D54" s="268" t="s">
        <v>27</v>
      </c>
      <c r="E54" s="253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59"/>
    </row>
    <row r="55" spans="1:16" ht="21.75" customHeight="1" x14ac:dyDescent="0.25">
      <c r="A55" s="248"/>
      <c r="B55" s="312"/>
      <c r="C55" s="254"/>
      <c r="D55" s="269"/>
      <c r="E55" s="254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59"/>
    </row>
    <row r="56" spans="1:16" ht="21.75" customHeight="1" x14ac:dyDescent="0.25">
      <c r="A56" s="248"/>
      <c r="B56" s="312"/>
      <c r="C56" s="254"/>
      <c r="D56" s="269"/>
      <c r="E56" s="254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59"/>
    </row>
    <row r="57" spans="1:16" ht="21.75" customHeight="1" x14ac:dyDescent="0.25">
      <c r="A57" s="249"/>
      <c r="B57" s="313"/>
      <c r="C57" s="254"/>
      <c r="D57" s="270"/>
      <c r="E57" s="255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59"/>
    </row>
    <row r="58" spans="1:16" ht="21.75" customHeight="1" x14ac:dyDescent="0.25">
      <c r="A58" s="265" t="s">
        <v>44</v>
      </c>
      <c r="B58" s="250" t="s">
        <v>43</v>
      </c>
      <c r="C58" s="253" t="s">
        <v>11</v>
      </c>
      <c r="D58" s="262" t="s">
        <v>37</v>
      </c>
      <c r="E58" s="253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59"/>
    </row>
    <row r="59" spans="1:16" ht="21.75" customHeight="1" x14ac:dyDescent="0.25">
      <c r="A59" s="266"/>
      <c r="B59" s="251"/>
      <c r="C59" s="254"/>
      <c r="D59" s="263"/>
      <c r="E59" s="254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59"/>
    </row>
    <row r="60" spans="1:16" ht="21.75" customHeight="1" x14ac:dyDescent="0.25">
      <c r="A60" s="266"/>
      <c r="B60" s="251"/>
      <c r="C60" s="254"/>
      <c r="D60" s="263"/>
      <c r="E60" s="254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59"/>
    </row>
    <row r="61" spans="1:16" ht="21" customHeight="1" x14ac:dyDescent="0.25">
      <c r="A61" s="267"/>
      <c r="B61" s="252"/>
      <c r="C61" s="254"/>
      <c r="D61" s="264"/>
      <c r="E61" s="255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59"/>
    </row>
    <row r="62" spans="1:16" ht="21.75" customHeight="1" x14ac:dyDescent="0.25">
      <c r="A62" s="265" t="s">
        <v>48</v>
      </c>
      <c r="B62" s="311" t="s">
        <v>53</v>
      </c>
      <c r="C62" s="253" t="s">
        <v>11</v>
      </c>
      <c r="D62" s="262" t="s">
        <v>54</v>
      </c>
      <c r="E62" s="253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59"/>
    </row>
    <row r="63" spans="1:16" ht="21.75" customHeight="1" x14ac:dyDescent="0.25">
      <c r="A63" s="266"/>
      <c r="B63" s="312"/>
      <c r="C63" s="254"/>
      <c r="D63" s="263"/>
      <c r="E63" s="254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59"/>
    </row>
    <row r="64" spans="1:16" ht="21.75" customHeight="1" x14ac:dyDescent="0.25">
      <c r="A64" s="266"/>
      <c r="B64" s="312"/>
      <c r="C64" s="254"/>
      <c r="D64" s="263"/>
      <c r="E64" s="254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59"/>
    </row>
    <row r="65" spans="1:14" ht="21.75" customHeight="1" x14ac:dyDescent="0.25">
      <c r="A65" s="267"/>
      <c r="B65" s="313"/>
      <c r="C65" s="254"/>
      <c r="D65" s="264"/>
      <c r="E65" s="255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59"/>
    </row>
    <row r="66" spans="1:14" ht="21.75" customHeight="1" x14ac:dyDescent="0.25">
      <c r="A66" s="314" t="s">
        <v>56</v>
      </c>
      <c r="B66" s="287" t="s">
        <v>41</v>
      </c>
      <c r="C66" s="290" t="s">
        <v>11</v>
      </c>
      <c r="D66" s="292" t="s">
        <v>42</v>
      </c>
      <c r="E66" s="290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59"/>
    </row>
    <row r="67" spans="1:14" ht="21.75" customHeight="1" x14ac:dyDescent="0.25">
      <c r="A67" s="315"/>
      <c r="B67" s="288"/>
      <c r="C67" s="291"/>
      <c r="D67" s="293"/>
      <c r="E67" s="291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59"/>
    </row>
    <row r="68" spans="1:14" ht="21.75" customHeight="1" x14ac:dyDescent="0.25">
      <c r="A68" s="315"/>
      <c r="B68" s="288"/>
      <c r="C68" s="291"/>
      <c r="D68" s="293"/>
      <c r="E68" s="291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59"/>
    </row>
    <row r="69" spans="1:14" ht="21.75" customHeight="1" x14ac:dyDescent="0.25">
      <c r="A69" s="316"/>
      <c r="B69" s="289"/>
      <c r="C69" s="291"/>
      <c r="D69" s="294"/>
      <c r="E69" s="295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59"/>
    </row>
    <row r="70" spans="1:14" ht="21.75" customHeight="1" collapsed="1" x14ac:dyDescent="0.25">
      <c r="A70" s="265" t="s">
        <v>94</v>
      </c>
      <c r="B70" s="250" t="s">
        <v>45</v>
      </c>
      <c r="C70" s="253" t="s">
        <v>11</v>
      </c>
      <c r="D70" s="268" t="s">
        <v>42</v>
      </c>
      <c r="E70" s="253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59"/>
    </row>
    <row r="71" spans="1:14" ht="21.75" customHeight="1" x14ac:dyDescent="0.25">
      <c r="A71" s="266"/>
      <c r="B71" s="251"/>
      <c r="C71" s="254"/>
      <c r="D71" s="269"/>
      <c r="E71" s="254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59"/>
    </row>
    <row r="72" spans="1:14" ht="21.75" customHeight="1" x14ac:dyDescent="0.25">
      <c r="A72" s="266"/>
      <c r="B72" s="251"/>
      <c r="C72" s="254"/>
      <c r="D72" s="269"/>
      <c r="E72" s="254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59"/>
    </row>
    <row r="73" spans="1:14" ht="21.75" customHeight="1" x14ac:dyDescent="0.25">
      <c r="A73" s="267"/>
      <c r="B73" s="252"/>
      <c r="C73" s="254"/>
      <c r="D73" s="270"/>
      <c r="E73" s="255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59"/>
    </row>
    <row r="74" spans="1:14" ht="21.75" customHeight="1" x14ac:dyDescent="0.25">
      <c r="A74" s="247" t="s">
        <v>102</v>
      </c>
      <c r="B74" s="250" t="s">
        <v>36</v>
      </c>
      <c r="C74" s="253" t="s">
        <v>11</v>
      </c>
      <c r="D74" s="262" t="s">
        <v>37</v>
      </c>
      <c r="E74" s="253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59"/>
    </row>
    <row r="75" spans="1:14" ht="21.75" customHeight="1" x14ac:dyDescent="0.25">
      <c r="A75" s="248"/>
      <c r="B75" s="251"/>
      <c r="C75" s="254"/>
      <c r="D75" s="263"/>
      <c r="E75" s="254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59"/>
    </row>
    <row r="76" spans="1:14" ht="21.75" customHeight="1" x14ac:dyDescent="0.25">
      <c r="A76" s="248"/>
      <c r="B76" s="251"/>
      <c r="C76" s="254"/>
      <c r="D76" s="263"/>
      <c r="E76" s="254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59"/>
    </row>
    <row r="77" spans="1:14" ht="21.75" customHeight="1" x14ac:dyDescent="0.25">
      <c r="A77" s="249"/>
      <c r="B77" s="252"/>
      <c r="C77" s="254"/>
      <c r="D77" s="264"/>
      <c r="E77" s="255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59"/>
    </row>
    <row r="78" spans="1:14" ht="21.75" customHeight="1" collapsed="1" x14ac:dyDescent="0.25">
      <c r="A78" s="247" t="s">
        <v>124</v>
      </c>
      <c r="B78" s="250" t="s">
        <v>125</v>
      </c>
      <c r="C78" s="253" t="s">
        <v>11</v>
      </c>
      <c r="D78" s="253" t="s">
        <v>113</v>
      </c>
      <c r="E78" s="253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59"/>
    </row>
    <row r="79" spans="1:14" ht="21.75" customHeight="1" x14ac:dyDescent="0.25">
      <c r="A79" s="248"/>
      <c r="B79" s="251"/>
      <c r="C79" s="254"/>
      <c r="D79" s="254"/>
      <c r="E79" s="254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59"/>
    </row>
    <row r="80" spans="1:14" ht="21.75" customHeight="1" x14ac:dyDescent="0.25">
      <c r="A80" s="248"/>
      <c r="B80" s="251"/>
      <c r="C80" s="254"/>
      <c r="D80" s="254"/>
      <c r="E80" s="254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59"/>
    </row>
    <row r="81" spans="1:15" ht="21.75" customHeight="1" x14ac:dyDescent="0.25">
      <c r="A81" s="249"/>
      <c r="B81" s="252"/>
      <c r="C81" s="255"/>
      <c r="D81" s="255"/>
      <c r="E81" s="255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59"/>
    </row>
    <row r="82" spans="1:15" ht="21.75" customHeight="1" x14ac:dyDescent="0.25">
      <c r="A82" s="247" t="s">
        <v>128</v>
      </c>
      <c r="B82" s="311" t="s">
        <v>22</v>
      </c>
      <c r="C82" s="253" t="s">
        <v>11</v>
      </c>
      <c r="D82" s="268" t="s">
        <v>27</v>
      </c>
      <c r="E82" s="253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59"/>
    </row>
    <row r="83" spans="1:15" ht="21.75" customHeight="1" x14ac:dyDescent="0.25">
      <c r="A83" s="248"/>
      <c r="B83" s="312"/>
      <c r="C83" s="254"/>
      <c r="D83" s="269"/>
      <c r="E83" s="254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59"/>
    </row>
    <row r="84" spans="1:15" ht="21.75" customHeight="1" x14ac:dyDescent="0.25">
      <c r="A84" s="248"/>
      <c r="B84" s="312"/>
      <c r="C84" s="254"/>
      <c r="D84" s="269"/>
      <c r="E84" s="254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59"/>
    </row>
    <row r="85" spans="1:15" ht="21.75" customHeight="1" x14ac:dyDescent="0.25">
      <c r="A85" s="249"/>
      <c r="B85" s="313"/>
      <c r="C85" s="254"/>
      <c r="D85" s="270"/>
      <c r="E85" s="255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59"/>
    </row>
    <row r="86" spans="1:15" ht="21.75" customHeight="1" x14ac:dyDescent="0.25">
      <c r="A86" s="247" t="s">
        <v>144</v>
      </c>
      <c r="B86" s="311" t="s">
        <v>23</v>
      </c>
      <c r="C86" s="253" t="s">
        <v>11</v>
      </c>
      <c r="D86" s="268" t="s">
        <v>27</v>
      </c>
      <c r="E86" s="253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59"/>
    </row>
    <row r="87" spans="1:15" ht="21.75" customHeight="1" x14ac:dyDescent="0.25">
      <c r="A87" s="248"/>
      <c r="B87" s="312"/>
      <c r="C87" s="254"/>
      <c r="D87" s="269"/>
      <c r="E87" s="254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59"/>
    </row>
    <row r="88" spans="1:15" ht="21.75" customHeight="1" x14ac:dyDescent="0.25">
      <c r="A88" s="248"/>
      <c r="B88" s="312"/>
      <c r="C88" s="254"/>
      <c r="D88" s="269"/>
      <c r="E88" s="254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59"/>
    </row>
    <row r="89" spans="1:15" ht="21.75" customHeight="1" x14ac:dyDescent="0.25">
      <c r="A89" s="249"/>
      <c r="B89" s="313"/>
      <c r="C89" s="254"/>
      <c r="D89" s="270"/>
      <c r="E89" s="255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59"/>
    </row>
    <row r="90" spans="1:15" ht="21.75" hidden="1" customHeight="1" outlineLevel="1" x14ac:dyDescent="0.25">
      <c r="A90" s="247" t="s">
        <v>38</v>
      </c>
      <c r="B90" s="250" t="s">
        <v>39</v>
      </c>
      <c r="C90" s="253" t="s">
        <v>11</v>
      </c>
      <c r="D90" s="268" t="s">
        <v>27</v>
      </c>
      <c r="E90" s="253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59"/>
    </row>
    <row r="91" spans="1:15" ht="21.75" hidden="1" customHeight="1" outlineLevel="1" x14ac:dyDescent="0.25">
      <c r="A91" s="248"/>
      <c r="B91" s="251"/>
      <c r="C91" s="254"/>
      <c r="D91" s="269"/>
      <c r="E91" s="254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59"/>
    </row>
    <row r="92" spans="1:15" ht="21.75" hidden="1" customHeight="1" outlineLevel="1" x14ac:dyDescent="0.25">
      <c r="A92" s="248"/>
      <c r="B92" s="251"/>
      <c r="C92" s="254"/>
      <c r="D92" s="269"/>
      <c r="E92" s="254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59"/>
    </row>
    <row r="93" spans="1:15" ht="21.75" hidden="1" customHeight="1" outlineLevel="1" x14ac:dyDescent="0.25">
      <c r="A93" s="249"/>
      <c r="B93" s="252"/>
      <c r="C93" s="254"/>
      <c r="D93" s="270"/>
      <c r="E93" s="255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59"/>
    </row>
    <row r="94" spans="1:15" ht="21.75" hidden="1" customHeight="1" outlineLevel="1" x14ac:dyDescent="0.25">
      <c r="A94" s="247" t="s">
        <v>46</v>
      </c>
      <c r="B94" s="250" t="s">
        <v>47</v>
      </c>
      <c r="C94" s="253" t="s">
        <v>11</v>
      </c>
      <c r="D94" s="268" t="s">
        <v>27</v>
      </c>
      <c r="E94" s="253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59"/>
    </row>
    <row r="95" spans="1:15" ht="21.75" hidden="1" customHeight="1" outlineLevel="1" x14ac:dyDescent="0.25">
      <c r="A95" s="248"/>
      <c r="B95" s="251"/>
      <c r="C95" s="254"/>
      <c r="D95" s="269"/>
      <c r="E95" s="254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59"/>
    </row>
    <row r="96" spans="1:15" ht="21.75" hidden="1" customHeight="1" outlineLevel="1" x14ac:dyDescent="0.25">
      <c r="A96" s="248"/>
      <c r="B96" s="251"/>
      <c r="C96" s="254"/>
      <c r="D96" s="269"/>
      <c r="E96" s="254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59"/>
      <c r="O96" s="92"/>
    </row>
    <row r="97" spans="1:16" ht="21.75" hidden="1" customHeight="1" outlineLevel="1" x14ac:dyDescent="0.25">
      <c r="A97" s="249"/>
      <c r="B97" s="252"/>
      <c r="C97" s="254"/>
      <c r="D97" s="270"/>
      <c r="E97" s="255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4"/>
    </row>
    <row r="98" spans="1:16" ht="21.75" customHeight="1" collapsed="1" x14ac:dyDescent="0.25">
      <c r="A98" s="299"/>
      <c r="B98" s="302" t="s">
        <v>49</v>
      </c>
      <c r="C98" s="305" t="s">
        <v>11</v>
      </c>
      <c r="D98" s="308" t="s">
        <v>50</v>
      </c>
      <c r="E98" s="305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236" t="s">
        <v>51</v>
      </c>
    </row>
    <row r="99" spans="1:16" ht="21.75" customHeight="1" x14ac:dyDescent="0.25">
      <c r="A99" s="300"/>
      <c r="B99" s="303"/>
      <c r="C99" s="306"/>
      <c r="D99" s="309"/>
      <c r="E99" s="306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237"/>
    </row>
    <row r="100" spans="1:16" ht="21.75" customHeight="1" x14ac:dyDescent="0.25">
      <c r="A100" s="300"/>
      <c r="B100" s="303"/>
      <c r="C100" s="306"/>
      <c r="D100" s="309"/>
      <c r="E100" s="306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237"/>
    </row>
    <row r="101" spans="1:16" ht="21.75" customHeight="1" x14ac:dyDescent="0.25">
      <c r="A101" s="301"/>
      <c r="B101" s="304"/>
      <c r="C101" s="307"/>
      <c r="D101" s="310"/>
      <c r="E101" s="307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237"/>
    </row>
    <row r="102" spans="1:16" ht="21.75" customHeight="1" x14ac:dyDescent="0.25">
      <c r="A102" s="247" t="s">
        <v>18</v>
      </c>
      <c r="B102" s="250" t="s">
        <v>52</v>
      </c>
      <c r="C102" s="253" t="s">
        <v>11</v>
      </c>
      <c r="D102" s="268" t="s">
        <v>42</v>
      </c>
      <c r="E102" s="253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237"/>
    </row>
    <row r="103" spans="1:16" ht="21.75" customHeight="1" x14ac:dyDescent="0.25">
      <c r="A103" s="248"/>
      <c r="B103" s="251"/>
      <c r="C103" s="254"/>
      <c r="D103" s="269"/>
      <c r="E103" s="254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237"/>
      <c r="O103" s="93"/>
      <c r="P103" s="89"/>
    </row>
    <row r="104" spans="1:16" ht="21.75" customHeight="1" x14ac:dyDescent="0.25">
      <c r="A104" s="248"/>
      <c r="B104" s="251"/>
      <c r="C104" s="254"/>
      <c r="D104" s="269"/>
      <c r="E104" s="254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237"/>
    </row>
    <row r="105" spans="1:16" ht="21.75" customHeight="1" x14ac:dyDescent="0.25">
      <c r="A105" s="249"/>
      <c r="B105" s="252"/>
      <c r="C105" s="254"/>
      <c r="D105" s="270"/>
      <c r="E105" s="255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237"/>
    </row>
    <row r="106" spans="1:16" ht="21.75" customHeight="1" outlineLevel="1" x14ac:dyDescent="0.25">
      <c r="A106" s="247" t="s">
        <v>25</v>
      </c>
      <c r="B106" s="250" t="s">
        <v>109</v>
      </c>
      <c r="C106" s="253" t="s">
        <v>11</v>
      </c>
      <c r="D106" s="268" t="s">
        <v>42</v>
      </c>
      <c r="E106" s="253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237"/>
    </row>
    <row r="107" spans="1:16" ht="21.75" customHeight="1" outlineLevel="1" x14ac:dyDescent="0.25">
      <c r="A107" s="248"/>
      <c r="B107" s="251"/>
      <c r="C107" s="254"/>
      <c r="D107" s="269"/>
      <c r="E107" s="254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237"/>
    </row>
    <row r="108" spans="1:16" ht="21.75" customHeight="1" outlineLevel="1" x14ac:dyDescent="0.25">
      <c r="A108" s="248"/>
      <c r="B108" s="251"/>
      <c r="C108" s="254"/>
      <c r="D108" s="269"/>
      <c r="E108" s="254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237"/>
    </row>
    <row r="109" spans="1:16" ht="21.75" customHeight="1" outlineLevel="1" x14ac:dyDescent="0.25">
      <c r="A109" s="249"/>
      <c r="B109" s="252"/>
      <c r="C109" s="254"/>
      <c r="D109" s="270"/>
      <c r="E109" s="255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237"/>
    </row>
    <row r="110" spans="1:16" ht="21.75" customHeight="1" outlineLevel="1" x14ac:dyDescent="0.25">
      <c r="A110" s="247" t="s">
        <v>44</v>
      </c>
      <c r="B110" s="250" t="s">
        <v>110</v>
      </c>
      <c r="C110" s="253" t="s">
        <v>11</v>
      </c>
      <c r="D110" s="268" t="s">
        <v>42</v>
      </c>
      <c r="E110" s="253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237"/>
    </row>
    <row r="111" spans="1:16" ht="21.75" customHeight="1" outlineLevel="1" x14ac:dyDescent="0.25">
      <c r="A111" s="248"/>
      <c r="B111" s="251"/>
      <c r="C111" s="254"/>
      <c r="D111" s="269"/>
      <c r="E111" s="254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237"/>
    </row>
    <row r="112" spans="1:16" ht="21.75" customHeight="1" outlineLevel="1" x14ac:dyDescent="0.25">
      <c r="A112" s="248"/>
      <c r="B112" s="251"/>
      <c r="C112" s="254"/>
      <c r="D112" s="269"/>
      <c r="E112" s="254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237"/>
    </row>
    <row r="113" spans="1:14" ht="21.75" customHeight="1" outlineLevel="1" x14ac:dyDescent="0.25">
      <c r="A113" s="249"/>
      <c r="B113" s="252"/>
      <c r="C113" s="254"/>
      <c r="D113" s="270"/>
      <c r="E113" s="255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237"/>
    </row>
    <row r="114" spans="1:14" ht="21.75" customHeight="1" x14ac:dyDescent="0.25">
      <c r="A114" s="247" t="s">
        <v>112</v>
      </c>
      <c r="B114" s="311" t="s">
        <v>156</v>
      </c>
      <c r="C114" s="253" t="s">
        <v>11</v>
      </c>
      <c r="D114" s="268" t="s">
        <v>55</v>
      </c>
      <c r="E114" s="253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237"/>
    </row>
    <row r="115" spans="1:14" ht="21.75" customHeight="1" x14ac:dyDescent="0.25">
      <c r="A115" s="248"/>
      <c r="B115" s="312"/>
      <c r="C115" s="254"/>
      <c r="D115" s="269"/>
      <c r="E115" s="254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237"/>
    </row>
    <row r="116" spans="1:14" ht="21.75" customHeight="1" x14ac:dyDescent="0.25">
      <c r="A116" s="248"/>
      <c r="B116" s="312"/>
      <c r="C116" s="254"/>
      <c r="D116" s="269"/>
      <c r="E116" s="254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237"/>
    </row>
    <row r="117" spans="1:14" ht="21.75" customHeight="1" x14ac:dyDescent="0.25">
      <c r="A117" s="249"/>
      <c r="B117" s="313"/>
      <c r="C117" s="254"/>
      <c r="D117" s="270"/>
      <c r="E117" s="255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237"/>
    </row>
    <row r="118" spans="1:14" ht="21.75" customHeight="1" x14ac:dyDescent="0.25">
      <c r="A118" s="247" t="s">
        <v>128</v>
      </c>
      <c r="B118" s="311" t="s">
        <v>22</v>
      </c>
      <c r="C118" s="253" t="s">
        <v>11</v>
      </c>
      <c r="D118" s="268" t="s">
        <v>42</v>
      </c>
      <c r="E118" s="253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237"/>
    </row>
    <row r="119" spans="1:14" ht="21.75" customHeight="1" x14ac:dyDescent="0.25">
      <c r="A119" s="248"/>
      <c r="B119" s="312"/>
      <c r="C119" s="254"/>
      <c r="D119" s="269"/>
      <c r="E119" s="254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237"/>
    </row>
    <row r="120" spans="1:14" ht="21.75" customHeight="1" x14ac:dyDescent="0.25">
      <c r="A120" s="248"/>
      <c r="B120" s="312"/>
      <c r="C120" s="254"/>
      <c r="D120" s="269"/>
      <c r="E120" s="254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237"/>
    </row>
    <row r="121" spans="1:14" ht="21.75" customHeight="1" x14ac:dyDescent="0.25">
      <c r="A121" s="249"/>
      <c r="B121" s="313"/>
      <c r="C121" s="254"/>
      <c r="D121" s="270"/>
      <c r="E121" s="255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237"/>
    </row>
    <row r="122" spans="1:14" ht="21.75" customHeight="1" x14ac:dyDescent="0.25">
      <c r="A122" s="247" t="s">
        <v>144</v>
      </c>
      <c r="B122" s="311" t="s">
        <v>23</v>
      </c>
      <c r="C122" s="253" t="s">
        <v>11</v>
      </c>
      <c r="D122" s="268" t="s">
        <v>147</v>
      </c>
      <c r="E122" s="253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237"/>
    </row>
    <row r="123" spans="1:14" ht="21.75" customHeight="1" x14ac:dyDescent="0.25">
      <c r="A123" s="248"/>
      <c r="B123" s="312"/>
      <c r="C123" s="254"/>
      <c r="D123" s="269"/>
      <c r="E123" s="254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237"/>
    </row>
    <row r="124" spans="1:14" ht="21.75" customHeight="1" x14ac:dyDescent="0.25">
      <c r="A124" s="248"/>
      <c r="B124" s="312"/>
      <c r="C124" s="254"/>
      <c r="D124" s="269"/>
      <c r="E124" s="254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237"/>
    </row>
    <row r="125" spans="1:14" ht="21.75" customHeight="1" x14ac:dyDescent="0.25">
      <c r="A125" s="249"/>
      <c r="B125" s="313"/>
      <c r="C125" s="254"/>
      <c r="D125" s="270"/>
      <c r="E125" s="255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237"/>
    </row>
    <row r="126" spans="1:14" ht="21.75" customHeight="1" x14ac:dyDescent="0.25">
      <c r="A126" s="299"/>
      <c r="B126" s="302" t="s">
        <v>57</v>
      </c>
      <c r="C126" s="305" t="s">
        <v>11</v>
      </c>
      <c r="D126" s="308" t="s">
        <v>55</v>
      </c>
      <c r="E126" s="305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58"/>
    </row>
    <row r="127" spans="1:14" ht="21.75" customHeight="1" x14ac:dyDescent="0.25">
      <c r="A127" s="300"/>
      <c r="B127" s="303"/>
      <c r="C127" s="306"/>
      <c r="D127" s="309"/>
      <c r="E127" s="306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59"/>
    </row>
    <row r="128" spans="1:14" ht="21.75" customHeight="1" x14ac:dyDescent="0.25">
      <c r="A128" s="300"/>
      <c r="B128" s="303"/>
      <c r="C128" s="306"/>
      <c r="D128" s="309"/>
      <c r="E128" s="306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59"/>
    </row>
    <row r="129" spans="1:15" ht="21.75" customHeight="1" x14ac:dyDescent="0.25">
      <c r="A129" s="301"/>
      <c r="B129" s="304"/>
      <c r="C129" s="307"/>
      <c r="D129" s="310"/>
      <c r="E129" s="307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59"/>
    </row>
    <row r="130" spans="1:15" ht="21.75" customHeight="1" x14ac:dyDescent="0.25">
      <c r="A130" s="247" t="s">
        <v>78</v>
      </c>
      <c r="B130" s="250" t="s">
        <v>64</v>
      </c>
      <c r="C130" s="253" t="s">
        <v>11</v>
      </c>
      <c r="D130" s="262" t="s">
        <v>65</v>
      </c>
      <c r="E130" s="253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58" t="s">
        <v>66</v>
      </c>
    </row>
    <row r="131" spans="1:15" ht="21.75" customHeight="1" x14ac:dyDescent="0.25">
      <c r="A131" s="248"/>
      <c r="B131" s="251"/>
      <c r="C131" s="254"/>
      <c r="D131" s="263"/>
      <c r="E131" s="254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59"/>
    </row>
    <row r="132" spans="1:15" ht="21.75" customHeight="1" x14ac:dyDescent="0.25">
      <c r="A132" s="248"/>
      <c r="B132" s="251"/>
      <c r="C132" s="254"/>
      <c r="D132" s="263"/>
      <c r="E132" s="254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59"/>
    </row>
    <row r="133" spans="1:15" ht="21.75" customHeight="1" x14ac:dyDescent="0.25">
      <c r="A133" s="249"/>
      <c r="B133" s="252"/>
      <c r="C133" s="254"/>
      <c r="D133" s="264"/>
      <c r="E133" s="255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4"/>
    </row>
    <row r="134" spans="1:15" ht="21.75" customHeight="1" x14ac:dyDescent="0.25">
      <c r="A134" s="247" t="s">
        <v>81</v>
      </c>
      <c r="B134" s="250" t="s">
        <v>67</v>
      </c>
      <c r="C134" s="253" t="s">
        <v>11</v>
      </c>
      <c r="D134" s="268" t="s">
        <v>147</v>
      </c>
      <c r="E134" s="253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58" t="s">
        <v>68</v>
      </c>
    </row>
    <row r="135" spans="1:15" ht="21.75" customHeight="1" x14ac:dyDescent="0.25">
      <c r="A135" s="248"/>
      <c r="B135" s="251"/>
      <c r="C135" s="254"/>
      <c r="D135" s="269"/>
      <c r="E135" s="254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59"/>
      <c r="O135" s="95"/>
    </row>
    <row r="136" spans="1:15" ht="21.75" customHeight="1" x14ac:dyDescent="0.25">
      <c r="A136" s="248"/>
      <c r="B136" s="251"/>
      <c r="C136" s="254"/>
      <c r="D136" s="269"/>
      <c r="E136" s="254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59"/>
    </row>
    <row r="137" spans="1:15" ht="21.75" customHeight="1" x14ac:dyDescent="0.25">
      <c r="A137" s="249"/>
      <c r="B137" s="252"/>
      <c r="C137" s="254"/>
      <c r="D137" s="270"/>
      <c r="E137" s="255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4"/>
    </row>
    <row r="138" spans="1:15" ht="21.75" customHeight="1" x14ac:dyDescent="0.25">
      <c r="A138" s="247" t="s">
        <v>83</v>
      </c>
      <c r="B138" s="250" t="s">
        <v>69</v>
      </c>
      <c r="C138" s="253" t="s">
        <v>11</v>
      </c>
      <c r="D138" s="268" t="s">
        <v>147</v>
      </c>
      <c r="E138" s="253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58" t="s">
        <v>70</v>
      </c>
    </row>
    <row r="139" spans="1:15" ht="21.75" customHeight="1" x14ac:dyDescent="0.25">
      <c r="A139" s="248"/>
      <c r="B139" s="251"/>
      <c r="C139" s="254"/>
      <c r="D139" s="269"/>
      <c r="E139" s="254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59"/>
      <c r="O139" s="95"/>
    </row>
    <row r="140" spans="1:15" ht="21.75" customHeight="1" x14ac:dyDescent="0.25">
      <c r="A140" s="248"/>
      <c r="B140" s="251"/>
      <c r="C140" s="254"/>
      <c r="D140" s="269"/>
      <c r="E140" s="254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59"/>
    </row>
    <row r="141" spans="1:15" ht="21.75" customHeight="1" x14ac:dyDescent="0.25">
      <c r="A141" s="249"/>
      <c r="B141" s="252"/>
      <c r="C141" s="254"/>
      <c r="D141" s="270"/>
      <c r="E141" s="255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4"/>
    </row>
    <row r="142" spans="1:15" ht="21.75" customHeight="1" x14ac:dyDescent="0.25">
      <c r="A142" s="247" t="s">
        <v>120</v>
      </c>
      <c r="B142" s="250" t="s">
        <v>72</v>
      </c>
      <c r="C142" s="253" t="s">
        <v>11</v>
      </c>
      <c r="D142" s="268" t="s">
        <v>42</v>
      </c>
      <c r="E142" s="253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58" t="s">
        <v>73</v>
      </c>
    </row>
    <row r="143" spans="1:15" ht="21.75" customHeight="1" x14ac:dyDescent="0.25">
      <c r="A143" s="248"/>
      <c r="B143" s="251"/>
      <c r="C143" s="254"/>
      <c r="D143" s="269"/>
      <c r="E143" s="254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59"/>
    </row>
    <row r="144" spans="1:15" ht="21.75" customHeight="1" x14ac:dyDescent="0.25">
      <c r="A144" s="248"/>
      <c r="B144" s="251"/>
      <c r="C144" s="254"/>
      <c r="D144" s="269"/>
      <c r="E144" s="254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59"/>
    </row>
    <row r="145" spans="1:14" ht="21.75" customHeight="1" x14ac:dyDescent="0.25">
      <c r="A145" s="249"/>
      <c r="B145" s="252"/>
      <c r="C145" s="254"/>
      <c r="D145" s="270"/>
      <c r="E145" s="255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4"/>
    </row>
    <row r="146" spans="1:14" ht="21.75" customHeight="1" x14ac:dyDescent="0.25">
      <c r="A146" s="247" t="s">
        <v>86</v>
      </c>
      <c r="B146" s="250" t="s">
        <v>74</v>
      </c>
      <c r="C146" s="253" t="s">
        <v>11</v>
      </c>
      <c r="D146" s="268" t="s">
        <v>42</v>
      </c>
      <c r="E146" s="253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58" t="s">
        <v>75</v>
      </c>
    </row>
    <row r="147" spans="1:14" ht="21.75" customHeight="1" x14ac:dyDescent="0.25">
      <c r="A147" s="248"/>
      <c r="B147" s="251"/>
      <c r="C147" s="254"/>
      <c r="D147" s="269"/>
      <c r="E147" s="254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59"/>
    </row>
    <row r="148" spans="1:14" ht="21.75" customHeight="1" x14ac:dyDescent="0.25">
      <c r="A148" s="248"/>
      <c r="B148" s="251"/>
      <c r="C148" s="254"/>
      <c r="D148" s="269"/>
      <c r="E148" s="254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59"/>
    </row>
    <row r="149" spans="1:14" ht="21.75" customHeight="1" x14ac:dyDescent="0.25">
      <c r="A149" s="249"/>
      <c r="B149" s="252"/>
      <c r="C149" s="254"/>
      <c r="D149" s="270"/>
      <c r="E149" s="255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4"/>
    </row>
    <row r="150" spans="1:14" ht="21.75" customHeight="1" x14ac:dyDescent="0.25">
      <c r="A150" s="247" t="s">
        <v>121</v>
      </c>
      <c r="B150" s="250" t="s">
        <v>76</v>
      </c>
      <c r="C150" s="253" t="s">
        <v>11</v>
      </c>
      <c r="D150" s="268" t="s">
        <v>42</v>
      </c>
      <c r="E150" s="253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58" t="s">
        <v>77</v>
      </c>
    </row>
    <row r="151" spans="1:14" ht="21.75" customHeight="1" x14ac:dyDescent="0.25">
      <c r="A151" s="248"/>
      <c r="B151" s="251"/>
      <c r="C151" s="254"/>
      <c r="D151" s="269"/>
      <c r="E151" s="254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59"/>
    </row>
    <row r="152" spans="1:14" ht="21.75" customHeight="1" x14ac:dyDescent="0.25">
      <c r="A152" s="248"/>
      <c r="B152" s="251"/>
      <c r="C152" s="254"/>
      <c r="D152" s="269"/>
      <c r="E152" s="254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59"/>
    </row>
    <row r="153" spans="1:14" ht="21.75" customHeight="1" x14ac:dyDescent="0.25">
      <c r="A153" s="249"/>
      <c r="B153" s="252"/>
      <c r="C153" s="254"/>
      <c r="D153" s="270"/>
      <c r="E153" s="255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4"/>
    </row>
    <row r="154" spans="1:14" ht="21.75" customHeight="1" x14ac:dyDescent="0.25">
      <c r="A154" s="247" t="s">
        <v>89</v>
      </c>
      <c r="B154" s="287" t="s">
        <v>136</v>
      </c>
      <c r="C154" s="290" t="s">
        <v>11</v>
      </c>
      <c r="D154" s="292" t="s">
        <v>42</v>
      </c>
      <c r="E154" s="290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296" t="s">
        <v>137</v>
      </c>
    </row>
    <row r="155" spans="1:14" ht="21.75" customHeight="1" x14ac:dyDescent="0.25">
      <c r="A155" s="248"/>
      <c r="B155" s="288"/>
      <c r="C155" s="291"/>
      <c r="D155" s="293"/>
      <c r="E155" s="291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297"/>
    </row>
    <row r="156" spans="1:14" ht="21.75" customHeight="1" x14ac:dyDescent="0.25">
      <c r="A156" s="248"/>
      <c r="B156" s="288"/>
      <c r="C156" s="291"/>
      <c r="D156" s="293"/>
      <c r="E156" s="291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297"/>
    </row>
    <row r="157" spans="1:14" ht="21.75" customHeight="1" x14ac:dyDescent="0.25">
      <c r="A157" s="249"/>
      <c r="B157" s="289"/>
      <c r="C157" s="291"/>
      <c r="D157" s="294"/>
      <c r="E157" s="295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298"/>
    </row>
    <row r="158" spans="1:14" ht="22.5" customHeight="1" x14ac:dyDescent="0.25">
      <c r="A158" s="238"/>
      <c r="B158" s="241" t="s">
        <v>143</v>
      </c>
      <c r="C158" s="244" t="s">
        <v>11</v>
      </c>
      <c r="D158" s="279" t="s">
        <v>12</v>
      </c>
      <c r="E158" s="244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274"/>
    </row>
    <row r="159" spans="1:14" ht="22.5" customHeight="1" x14ac:dyDescent="0.25">
      <c r="A159" s="239"/>
      <c r="B159" s="242"/>
      <c r="C159" s="245"/>
      <c r="D159" s="285"/>
      <c r="E159" s="245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275"/>
    </row>
    <row r="160" spans="1:14" ht="22.5" customHeight="1" x14ac:dyDescent="0.25">
      <c r="A160" s="239"/>
      <c r="B160" s="242"/>
      <c r="C160" s="245"/>
      <c r="D160" s="285"/>
      <c r="E160" s="245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275"/>
    </row>
    <row r="161" spans="1:26" ht="22.5" customHeight="1" x14ac:dyDescent="0.25">
      <c r="A161" s="240"/>
      <c r="B161" s="243"/>
      <c r="C161" s="246"/>
      <c r="D161" s="286"/>
      <c r="E161" s="246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276"/>
      <c r="Z161" s="61"/>
    </row>
    <row r="162" spans="1:26" ht="21.75" customHeight="1" x14ac:dyDescent="0.25">
      <c r="A162" s="247" t="s">
        <v>18</v>
      </c>
      <c r="B162" s="250" t="s">
        <v>79</v>
      </c>
      <c r="C162" s="253" t="s">
        <v>11</v>
      </c>
      <c r="D162" s="268" t="s">
        <v>42</v>
      </c>
      <c r="E162" s="253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58" t="s">
        <v>148</v>
      </c>
    </row>
    <row r="163" spans="1:26" ht="21.75" customHeight="1" x14ac:dyDescent="0.25">
      <c r="A163" s="248"/>
      <c r="B163" s="251"/>
      <c r="C163" s="254"/>
      <c r="D163" s="269"/>
      <c r="E163" s="254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59"/>
      <c r="P163" s="61">
        <f>1759000+1400000+4507295+1195000</f>
        <v>8861295</v>
      </c>
      <c r="Q163" s="61">
        <f>P163-O163</f>
        <v>8861295</v>
      </c>
    </row>
    <row r="164" spans="1:26" ht="21.75" customHeight="1" x14ac:dyDescent="0.25">
      <c r="A164" s="248"/>
      <c r="B164" s="251"/>
      <c r="C164" s="254"/>
      <c r="D164" s="269"/>
      <c r="E164" s="254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59"/>
      <c r="Q164" s="61"/>
    </row>
    <row r="165" spans="1:26" ht="21.75" customHeight="1" x14ac:dyDescent="0.25">
      <c r="A165" s="249"/>
      <c r="B165" s="252"/>
      <c r="C165" s="255"/>
      <c r="D165" s="270"/>
      <c r="E165" s="255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59"/>
      <c r="O165" s="61"/>
    </row>
    <row r="166" spans="1:26" ht="21.75" customHeight="1" x14ac:dyDescent="0.25">
      <c r="A166" s="247" t="s">
        <v>25</v>
      </c>
      <c r="B166" s="250" t="s">
        <v>119</v>
      </c>
      <c r="C166" s="253" t="s">
        <v>11</v>
      </c>
      <c r="D166" s="268" t="s">
        <v>80</v>
      </c>
      <c r="E166" s="253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59"/>
    </row>
    <row r="167" spans="1:26" ht="21.75" customHeight="1" x14ac:dyDescent="0.25">
      <c r="A167" s="248"/>
      <c r="B167" s="251"/>
      <c r="C167" s="254"/>
      <c r="D167" s="269"/>
      <c r="E167" s="254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59"/>
      <c r="P167" s="61">
        <f>1759000+1400000+4507295+1195000</f>
        <v>8861295</v>
      </c>
      <c r="Q167" s="61">
        <f>P167-O167</f>
        <v>8861295</v>
      </c>
    </row>
    <row r="168" spans="1:26" ht="21.75" customHeight="1" x14ac:dyDescent="0.25">
      <c r="A168" s="248"/>
      <c r="B168" s="251"/>
      <c r="C168" s="254"/>
      <c r="D168" s="269"/>
      <c r="E168" s="254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59"/>
      <c r="Q168" s="61"/>
    </row>
    <row r="169" spans="1:26" ht="21.75" customHeight="1" x14ac:dyDescent="0.25">
      <c r="A169" s="249"/>
      <c r="B169" s="252"/>
      <c r="C169" s="254"/>
      <c r="D169" s="270"/>
      <c r="E169" s="255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59"/>
      <c r="O169" s="61"/>
    </row>
    <row r="170" spans="1:26" ht="21.75" customHeight="1" x14ac:dyDescent="0.25">
      <c r="A170" s="247" t="s">
        <v>25</v>
      </c>
      <c r="B170" s="250" t="s">
        <v>155</v>
      </c>
      <c r="C170" s="253" t="s">
        <v>11</v>
      </c>
      <c r="D170" s="268" t="s">
        <v>80</v>
      </c>
      <c r="E170" s="253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59"/>
    </row>
    <row r="171" spans="1:26" ht="21.75" customHeight="1" x14ac:dyDescent="0.25">
      <c r="A171" s="248"/>
      <c r="B171" s="251"/>
      <c r="C171" s="254"/>
      <c r="D171" s="269"/>
      <c r="E171" s="254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59"/>
      <c r="P171" s="61">
        <f>1759000+1400000+4507295+1195000</f>
        <v>8861295</v>
      </c>
      <c r="Q171" s="61">
        <f>P171-O171</f>
        <v>8861295</v>
      </c>
    </row>
    <row r="172" spans="1:26" ht="21.75" customHeight="1" x14ac:dyDescent="0.25">
      <c r="A172" s="248"/>
      <c r="B172" s="251"/>
      <c r="C172" s="254"/>
      <c r="D172" s="269"/>
      <c r="E172" s="254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59"/>
      <c r="Q172" s="61"/>
    </row>
    <row r="173" spans="1:26" ht="21.75" customHeight="1" x14ac:dyDescent="0.25">
      <c r="A173" s="249"/>
      <c r="B173" s="252"/>
      <c r="C173" s="254"/>
      <c r="D173" s="270"/>
      <c r="E173" s="255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59"/>
      <c r="O173" s="61"/>
    </row>
    <row r="174" spans="1:26" ht="21.75" customHeight="1" x14ac:dyDescent="0.25">
      <c r="A174" s="247" t="s">
        <v>44</v>
      </c>
      <c r="B174" s="250" t="s">
        <v>59</v>
      </c>
      <c r="C174" s="253" t="s">
        <v>11</v>
      </c>
      <c r="D174" s="262" t="s">
        <v>60</v>
      </c>
      <c r="E174" s="253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59"/>
    </row>
    <row r="175" spans="1:26" ht="21.75" customHeight="1" x14ac:dyDescent="0.25">
      <c r="A175" s="248"/>
      <c r="B175" s="251"/>
      <c r="C175" s="254"/>
      <c r="D175" s="263"/>
      <c r="E175" s="254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59"/>
    </row>
    <row r="176" spans="1:26" ht="21.75" customHeight="1" x14ac:dyDescent="0.25">
      <c r="A176" s="248"/>
      <c r="B176" s="251"/>
      <c r="C176" s="254"/>
      <c r="D176" s="263"/>
      <c r="E176" s="254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59"/>
    </row>
    <row r="177" spans="1:17" ht="21.75" customHeight="1" x14ac:dyDescent="0.25">
      <c r="A177" s="249"/>
      <c r="B177" s="252"/>
      <c r="C177" s="254"/>
      <c r="D177" s="264"/>
      <c r="E177" s="255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59"/>
    </row>
    <row r="178" spans="1:17" s="31" customFormat="1" ht="21.75" customHeight="1" x14ac:dyDescent="0.3">
      <c r="A178" s="247" t="s">
        <v>78</v>
      </c>
      <c r="B178" s="250" t="s">
        <v>61</v>
      </c>
      <c r="C178" s="253" t="s">
        <v>11</v>
      </c>
      <c r="D178" s="281" t="s">
        <v>62</v>
      </c>
      <c r="E178" s="253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59"/>
    </row>
    <row r="179" spans="1:17" s="31" customFormat="1" ht="21.75" customHeight="1" x14ac:dyDescent="0.3">
      <c r="A179" s="248"/>
      <c r="B179" s="251"/>
      <c r="C179" s="254"/>
      <c r="D179" s="282"/>
      <c r="E179" s="254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59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 x14ac:dyDescent="0.3">
      <c r="A180" s="248"/>
      <c r="B180" s="251"/>
      <c r="C180" s="254"/>
      <c r="D180" s="282"/>
      <c r="E180" s="254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59"/>
      <c r="Q180" s="32"/>
    </row>
    <row r="181" spans="1:17" s="31" customFormat="1" ht="21.75" customHeight="1" x14ac:dyDescent="0.3">
      <c r="A181" s="249"/>
      <c r="B181" s="252"/>
      <c r="C181" s="255"/>
      <c r="D181" s="283"/>
      <c r="E181" s="255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59"/>
      <c r="O181" s="32"/>
    </row>
    <row r="182" spans="1:17" ht="21.75" customHeight="1" x14ac:dyDescent="0.25">
      <c r="A182" s="247" t="s">
        <v>81</v>
      </c>
      <c r="B182" s="250" t="s">
        <v>58</v>
      </c>
      <c r="C182" s="253" t="s">
        <v>11</v>
      </c>
      <c r="D182" s="262" t="s">
        <v>37</v>
      </c>
      <c r="E182" s="253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59"/>
    </row>
    <row r="183" spans="1:17" ht="21.75" customHeight="1" x14ac:dyDescent="0.25">
      <c r="A183" s="248"/>
      <c r="B183" s="251"/>
      <c r="C183" s="254"/>
      <c r="D183" s="263"/>
      <c r="E183" s="254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59"/>
    </row>
    <row r="184" spans="1:17" ht="21.75" customHeight="1" x14ac:dyDescent="0.25">
      <c r="A184" s="248"/>
      <c r="B184" s="251"/>
      <c r="C184" s="254"/>
      <c r="D184" s="263"/>
      <c r="E184" s="254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59"/>
    </row>
    <row r="185" spans="1:17" ht="21.75" customHeight="1" x14ac:dyDescent="0.25">
      <c r="A185" s="249"/>
      <c r="B185" s="252"/>
      <c r="C185" s="254"/>
      <c r="D185" s="264"/>
      <c r="E185" s="255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59"/>
    </row>
    <row r="186" spans="1:17" ht="21.75" customHeight="1" x14ac:dyDescent="0.25">
      <c r="A186" s="247" t="s">
        <v>83</v>
      </c>
      <c r="B186" s="250" t="s">
        <v>63</v>
      </c>
      <c r="C186" s="253" t="s">
        <v>11</v>
      </c>
      <c r="D186" s="262" t="s">
        <v>37</v>
      </c>
      <c r="E186" s="253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59"/>
    </row>
    <row r="187" spans="1:17" ht="21.75" customHeight="1" x14ac:dyDescent="0.25">
      <c r="A187" s="248"/>
      <c r="B187" s="251"/>
      <c r="C187" s="254"/>
      <c r="D187" s="263"/>
      <c r="E187" s="254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59"/>
    </row>
    <row r="188" spans="1:17" ht="21.75" customHeight="1" x14ac:dyDescent="0.25">
      <c r="A188" s="248"/>
      <c r="B188" s="251"/>
      <c r="C188" s="254"/>
      <c r="D188" s="263"/>
      <c r="E188" s="254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59"/>
    </row>
    <row r="189" spans="1:17" ht="21.75" customHeight="1" x14ac:dyDescent="0.25">
      <c r="A189" s="249"/>
      <c r="B189" s="252"/>
      <c r="C189" s="254"/>
      <c r="D189" s="264"/>
      <c r="E189" s="255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59"/>
    </row>
    <row r="190" spans="1:17" ht="21.75" customHeight="1" x14ac:dyDescent="0.25">
      <c r="A190" s="247" t="s">
        <v>120</v>
      </c>
      <c r="B190" s="250" t="s">
        <v>71</v>
      </c>
      <c r="C190" s="253" t="s">
        <v>11</v>
      </c>
      <c r="D190" s="268" t="s">
        <v>149</v>
      </c>
      <c r="E190" s="253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59"/>
    </row>
    <row r="191" spans="1:17" ht="21.75" customHeight="1" x14ac:dyDescent="0.25">
      <c r="A191" s="248"/>
      <c r="B191" s="251"/>
      <c r="C191" s="254"/>
      <c r="D191" s="269"/>
      <c r="E191" s="254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59"/>
    </row>
    <row r="192" spans="1:17" ht="21.75" customHeight="1" x14ac:dyDescent="0.25">
      <c r="A192" s="248"/>
      <c r="B192" s="251"/>
      <c r="C192" s="254"/>
      <c r="D192" s="269"/>
      <c r="E192" s="254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59"/>
    </row>
    <row r="193" spans="1:23" ht="21.75" customHeight="1" x14ac:dyDescent="0.25">
      <c r="A193" s="249"/>
      <c r="B193" s="252"/>
      <c r="C193" s="254"/>
      <c r="D193" s="270"/>
      <c r="E193" s="255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59"/>
    </row>
    <row r="194" spans="1:23" ht="21.75" customHeight="1" x14ac:dyDescent="0.25">
      <c r="A194" s="247" t="s">
        <v>86</v>
      </c>
      <c r="B194" s="250" t="s">
        <v>82</v>
      </c>
      <c r="C194" s="253" t="s">
        <v>11</v>
      </c>
      <c r="D194" s="268" t="s">
        <v>42</v>
      </c>
      <c r="E194" s="253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59"/>
      <c r="O194" s="61"/>
      <c r="W194" s="61" t="e">
        <f>#REF!+#REF!+#REF!+#REF!</f>
        <v>#REF!</v>
      </c>
    </row>
    <row r="195" spans="1:23" ht="21.75" customHeight="1" x14ac:dyDescent="0.25">
      <c r="A195" s="248"/>
      <c r="B195" s="251"/>
      <c r="C195" s="254"/>
      <c r="D195" s="269"/>
      <c r="E195" s="254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59"/>
    </row>
    <row r="196" spans="1:23" ht="21.75" customHeight="1" x14ac:dyDescent="0.25">
      <c r="A196" s="248"/>
      <c r="B196" s="251"/>
      <c r="C196" s="254"/>
      <c r="D196" s="269"/>
      <c r="E196" s="254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59"/>
    </row>
    <row r="197" spans="1:23" ht="21.75" customHeight="1" x14ac:dyDescent="0.25">
      <c r="A197" s="249"/>
      <c r="B197" s="252"/>
      <c r="C197" s="255"/>
      <c r="D197" s="270"/>
      <c r="E197" s="255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59"/>
    </row>
    <row r="198" spans="1:23" s="93" customFormat="1" ht="21.75" customHeight="1" x14ac:dyDescent="0.25">
      <c r="A198" s="247" t="s">
        <v>121</v>
      </c>
      <c r="B198" s="250" t="s">
        <v>92</v>
      </c>
      <c r="C198" s="253" t="s">
        <v>11</v>
      </c>
      <c r="D198" s="268" t="s">
        <v>42</v>
      </c>
      <c r="E198" s="253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59"/>
    </row>
    <row r="199" spans="1:23" s="93" customFormat="1" ht="21.75" customHeight="1" x14ac:dyDescent="0.25">
      <c r="A199" s="248"/>
      <c r="B199" s="251"/>
      <c r="C199" s="254"/>
      <c r="D199" s="269"/>
      <c r="E199" s="254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59"/>
    </row>
    <row r="200" spans="1:23" s="93" customFormat="1" ht="21.75" customHeight="1" x14ac:dyDescent="0.25">
      <c r="A200" s="248"/>
      <c r="B200" s="251"/>
      <c r="C200" s="254"/>
      <c r="D200" s="269"/>
      <c r="E200" s="254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59"/>
    </row>
    <row r="201" spans="1:23" s="93" customFormat="1" ht="21.75" customHeight="1" x14ac:dyDescent="0.25">
      <c r="A201" s="249"/>
      <c r="B201" s="252"/>
      <c r="C201" s="255"/>
      <c r="D201" s="270"/>
      <c r="E201" s="255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59"/>
    </row>
    <row r="202" spans="1:23" ht="21.75" customHeight="1" x14ac:dyDescent="0.25">
      <c r="A202" s="247" t="s">
        <v>89</v>
      </c>
      <c r="B202" s="250" t="s">
        <v>90</v>
      </c>
      <c r="C202" s="253" t="s">
        <v>11</v>
      </c>
      <c r="D202" s="268" t="s">
        <v>42</v>
      </c>
      <c r="E202" s="253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59"/>
    </row>
    <row r="203" spans="1:23" ht="21.75" customHeight="1" x14ac:dyDescent="0.25">
      <c r="A203" s="248"/>
      <c r="B203" s="251"/>
      <c r="C203" s="254"/>
      <c r="D203" s="269"/>
      <c r="E203" s="254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59"/>
    </row>
    <row r="204" spans="1:23" ht="21.75" customHeight="1" x14ac:dyDescent="0.25">
      <c r="A204" s="248"/>
      <c r="B204" s="251"/>
      <c r="C204" s="254"/>
      <c r="D204" s="269"/>
      <c r="E204" s="254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59"/>
    </row>
    <row r="205" spans="1:23" ht="21.75" customHeight="1" x14ac:dyDescent="0.25">
      <c r="A205" s="249"/>
      <c r="B205" s="252"/>
      <c r="C205" s="255"/>
      <c r="D205" s="270"/>
      <c r="E205" s="255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59"/>
    </row>
    <row r="206" spans="1:23" ht="21.75" customHeight="1" x14ac:dyDescent="0.25">
      <c r="A206" s="247" t="s">
        <v>94</v>
      </c>
      <c r="B206" s="250" t="s">
        <v>84</v>
      </c>
      <c r="C206" s="253" t="s">
        <v>11</v>
      </c>
      <c r="D206" s="268" t="s">
        <v>12</v>
      </c>
      <c r="E206" s="253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59"/>
    </row>
    <row r="207" spans="1:23" ht="21.75" customHeight="1" x14ac:dyDescent="0.25">
      <c r="A207" s="248"/>
      <c r="B207" s="251"/>
      <c r="C207" s="254"/>
      <c r="D207" s="269"/>
      <c r="E207" s="254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59"/>
    </row>
    <row r="208" spans="1:23" ht="21.75" customHeight="1" x14ac:dyDescent="0.25">
      <c r="A208" s="248"/>
      <c r="B208" s="251"/>
      <c r="C208" s="254"/>
      <c r="D208" s="269"/>
      <c r="E208" s="254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59"/>
      <c r="P208" s="61"/>
    </row>
    <row r="209" spans="1:16" ht="21.75" customHeight="1" x14ac:dyDescent="0.25">
      <c r="A209" s="249"/>
      <c r="B209" s="252"/>
      <c r="C209" s="255"/>
      <c r="D209" s="270"/>
      <c r="E209" s="255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59"/>
      <c r="P209" s="61"/>
    </row>
    <row r="210" spans="1:16" ht="21.75" customHeight="1" x14ac:dyDescent="0.25">
      <c r="A210" s="280" t="s">
        <v>102</v>
      </c>
      <c r="B210" s="250" t="s">
        <v>87</v>
      </c>
      <c r="C210" s="253" t="s">
        <v>11</v>
      </c>
      <c r="D210" s="268" t="s">
        <v>42</v>
      </c>
      <c r="E210" s="253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59"/>
    </row>
    <row r="211" spans="1:16" ht="21.75" customHeight="1" x14ac:dyDescent="0.25">
      <c r="A211" s="248"/>
      <c r="B211" s="251"/>
      <c r="C211" s="254"/>
      <c r="D211" s="269"/>
      <c r="E211" s="254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59"/>
      <c r="P211" s="59">
        <v>854209197.39999998</v>
      </c>
    </row>
    <row r="212" spans="1:16" ht="21.75" customHeight="1" x14ac:dyDescent="0.25">
      <c r="A212" s="248"/>
      <c r="B212" s="251"/>
      <c r="C212" s="254"/>
      <c r="D212" s="269"/>
      <c r="E212" s="254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59"/>
      <c r="P212" s="59">
        <v>852492090</v>
      </c>
    </row>
    <row r="213" spans="1:16" ht="21.75" customHeight="1" x14ac:dyDescent="0.25">
      <c r="A213" s="249"/>
      <c r="B213" s="252"/>
      <c r="C213" s="255"/>
      <c r="D213" s="270"/>
      <c r="E213" s="255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59"/>
      <c r="P213" s="59">
        <f>P211-P212</f>
        <v>1717107.3999999762</v>
      </c>
    </row>
    <row r="214" spans="1:16" ht="21.75" hidden="1" customHeight="1" outlineLevel="1" x14ac:dyDescent="0.25">
      <c r="A214" s="96"/>
      <c r="B214" s="250" t="s">
        <v>88</v>
      </c>
      <c r="C214" s="253" t="s">
        <v>11</v>
      </c>
      <c r="D214" s="253"/>
      <c r="E214" s="253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59"/>
    </row>
    <row r="215" spans="1:16" ht="21.75" hidden="1" customHeight="1" outlineLevel="1" x14ac:dyDescent="0.25">
      <c r="A215" s="97" t="s">
        <v>89</v>
      </c>
      <c r="B215" s="251"/>
      <c r="C215" s="254"/>
      <c r="D215" s="254"/>
      <c r="E215" s="254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59"/>
    </row>
    <row r="216" spans="1:16" ht="21.75" hidden="1" customHeight="1" outlineLevel="1" x14ac:dyDescent="0.25">
      <c r="A216" s="96"/>
      <c r="B216" s="251"/>
      <c r="C216" s="254"/>
      <c r="D216" s="254"/>
      <c r="E216" s="254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59"/>
    </row>
    <row r="217" spans="1:16" ht="21.75" hidden="1" customHeight="1" outlineLevel="1" x14ac:dyDescent="0.25">
      <c r="A217" s="96"/>
      <c r="B217" s="252"/>
      <c r="C217" s="255"/>
      <c r="D217" s="255"/>
      <c r="E217" s="255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59"/>
    </row>
    <row r="218" spans="1:16" ht="21.75" hidden="1" customHeight="1" outlineLevel="1" x14ac:dyDescent="0.25">
      <c r="A218" s="247" t="s">
        <v>91</v>
      </c>
      <c r="B218" s="250" t="s">
        <v>90</v>
      </c>
      <c r="C218" s="253" t="s">
        <v>11</v>
      </c>
      <c r="D218" s="253"/>
      <c r="E218" s="253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59"/>
    </row>
    <row r="219" spans="1:16" ht="21.75" hidden="1" customHeight="1" outlineLevel="1" x14ac:dyDescent="0.25">
      <c r="A219" s="248"/>
      <c r="B219" s="251"/>
      <c r="C219" s="254"/>
      <c r="D219" s="254"/>
      <c r="E219" s="254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59"/>
    </row>
    <row r="220" spans="1:16" ht="21.75" hidden="1" customHeight="1" outlineLevel="1" x14ac:dyDescent="0.25">
      <c r="A220" s="248"/>
      <c r="B220" s="251"/>
      <c r="C220" s="254"/>
      <c r="D220" s="254"/>
      <c r="E220" s="254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59"/>
    </row>
    <row r="221" spans="1:16" ht="21.75" hidden="1" customHeight="1" outlineLevel="1" x14ac:dyDescent="0.25">
      <c r="A221" s="249"/>
      <c r="B221" s="252"/>
      <c r="C221" s="255"/>
      <c r="D221" s="255"/>
      <c r="E221" s="255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59"/>
    </row>
    <row r="222" spans="1:16" ht="21.75" hidden="1" customHeight="1" outlineLevel="1" x14ac:dyDescent="0.25">
      <c r="A222" s="96"/>
      <c r="B222" s="250" t="s">
        <v>85</v>
      </c>
      <c r="C222" s="253" t="s">
        <v>11</v>
      </c>
      <c r="D222" s="253"/>
      <c r="E222" s="253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59"/>
      <c r="P222" s="61"/>
    </row>
    <row r="223" spans="1:16" ht="21.75" hidden="1" customHeight="1" outlineLevel="1" x14ac:dyDescent="0.25">
      <c r="A223" s="96"/>
      <c r="B223" s="251"/>
      <c r="C223" s="254"/>
      <c r="D223" s="254"/>
      <c r="E223" s="254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59"/>
      <c r="P223" s="61"/>
    </row>
    <row r="224" spans="1:16" ht="21.75" hidden="1" customHeight="1" outlineLevel="1" x14ac:dyDescent="0.25">
      <c r="A224" s="97" t="s">
        <v>122</v>
      </c>
      <c r="B224" s="251"/>
      <c r="C224" s="254"/>
      <c r="D224" s="254"/>
      <c r="E224" s="254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59"/>
      <c r="P224" s="61"/>
    </row>
    <row r="225" spans="1:16" ht="21.75" hidden="1" customHeight="1" outlineLevel="1" x14ac:dyDescent="0.25">
      <c r="A225" s="96"/>
      <c r="B225" s="252"/>
      <c r="C225" s="255"/>
      <c r="D225" s="255"/>
      <c r="E225" s="255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4"/>
      <c r="P225" s="61"/>
    </row>
    <row r="226" spans="1:16" ht="21.75" customHeight="1" collapsed="1" x14ac:dyDescent="0.25">
      <c r="A226" s="238"/>
      <c r="B226" s="241" t="s">
        <v>141</v>
      </c>
      <c r="C226" s="244" t="s">
        <v>11</v>
      </c>
      <c r="D226" s="279" t="s">
        <v>93</v>
      </c>
      <c r="E226" s="244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274"/>
    </row>
    <row r="227" spans="1:16" ht="21.75" customHeight="1" x14ac:dyDescent="0.25">
      <c r="A227" s="239"/>
      <c r="B227" s="242"/>
      <c r="C227" s="245"/>
      <c r="D227" s="245"/>
      <c r="E227" s="245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275"/>
    </row>
    <row r="228" spans="1:16" ht="21.75" customHeight="1" x14ac:dyDescent="0.25">
      <c r="A228" s="239"/>
      <c r="B228" s="242"/>
      <c r="C228" s="245"/>
      <c r="D228" s="245"/>
      <c r="E228" s="245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275"/>
    </row>
    <row r="229" spans="1:16" ht="21.75" customHeight="1" x14ac:dyDescent="0.25">
      <c r="A229" s="240"/>
      <c r="B229" s="243"/>
      <c r="C229" s="246"/>
      <c r="D229" s="246"/>
      <c r="E229" s="246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276"/>
    </row>
    <row r="230" spans="1:16" ht="21.75" customHeight="1" x14ac:dyDescent="0.25">
      <c r="A230" s="247" t="s">
        <v>18</v>
      </c>
      <c r="B230" s="250" t="s">
        <v>138</v>
      </c>
      <c r="C230" s="253" t="s">
        <v>11</v>
      </c>
      <c r="D230" s="268" t="s">
        <v>95</v>
      </c>
      <c r="E230" s="253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277" t="s">
        <v>150</v>
      </c>
    </row>
    <row r="231" spans="1:16" ht="21.75" customHeight="1" x14ac:dyDescent="0.25">
      <c r="A231" s="248"/>
      <c r="B231" s="251"/>
      <c r="C231" s="254"/>
      <c r="D231" s="269"/>
      <c r="E231" s="254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278"/>
    </row>
    <row r="232" spans="1:16" ht="21.75" customHeight="1" x14ac:dyDescent="0.25">
      <c r="A232" s="248"/>
      <c r="B232" s="251"/>
      <c r="C232" s="254"/>
      <c r="D232" s="269"/>
      <c r="E232" s="254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278"/>
    </row>
    <row r="233" spans="1:16" ht="21.75" customHeight="1" x14ac:dyDescent="0.25">
      <c r="A233" s="249"/>
      <c r="B233" s="252"/>
      <c r="C233" s="254"/>
      <c r="D233" s="270"/>
      <c r="E233" s="255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278"/>
    </row>
    <row r="234" spans="1:16" ht="21.75" customHeight="1" x14ac:dyDescent="0.25">
      <c r="A234" s="247" t="s">
        <v>78</v>
      </c>
      <c r="B234" s="250" t="s">
        <v>96</v>
      </c>
      <c r="C234" s="253" t="s">
        <v>11</v>
      </c>
      <c r="D234" s="268" t="s">
        <v>93</v>
      </c>
      <c r="E234" s="253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278"/>
    </row>
    <row r="235" spans="1:16" ht="21.75" customHeight="1" x14ac:dyDescent="0.25">
      <c r="A235" s="248"/>
      <c r="B235" s="251"/>
      <c r="C235" s="254"/>
      <c r="D235" s="269"/>
      <c r="E235" s="254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278"/>
    </row>
    <row r="236" spans="1:16" ht="21.75" customHeight="1" x14ac:dyDescent="0.25">
      <c r="A236" s="248"/>
      <c r="B236" s="251"/>
      <c r="C236" s="254"/>
      <c r="D236" s="269"/>
      <c r="E236" s="254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278"/>
    </row>
    <row r="237" spans="1:16" ht="21.75" customHeight="1" x14ac:dyDescent="0.25">
      <c r="A237" s="249"/>
      <c r="B237" s="252"/>
      <c r="C237" s="254"/>
      <c r="D237" s="270"/>
      <c r="E237" s="255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278"/>
    </row>
    <row r="238" spans="1:16" ht="21.75" customHeight="1" x14ac:dyDescent="0.25">
      <c r="A238" s="247" t="s">
        <v>81</v>
      </c>
      <c r="B238" s="250" t="s">
        <v>97</v>
      </c>
      <c r="C238" s="253" t="s">
        <v>11</v>
      </c>
      <c r="D238" s="268" t="s">
        <v>42</v>
      </c>
      <c r="E238" s="253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278"/>
    </row>
    <row r="239" spans="1:16" ht="21.75" customHeight="1" x14ac:dyDescent="0.25">
      <c r="A239" s="248"/>
      <c r="B239" s="251"/>
      <c r="C239" s="254"/>
      <c r="D239" s="269"/>
      <c r="E239" s="254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278"/>
    </row>
    <row r="240" spans="1:16" ht="21.75" customHeight="1" x14ac:dyDescent="0.25">
      <c r="A240" s="248"/>
      <c r="B240" s="251"/>
      <c r="C240" s="254"/>
      <c r="D240" s="269"/>
      <c r="E240" s="254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278"/>
    </row>
    <row r="241" spans="1:14" ht="21.75" customHeight="1" x14ac:dyDescent="0.25">
      <c r="A241" s="249"/>
      <c r="B241" s="252"/>
      <c r="C241" s="254"/>
      <c r="D241" s="270"/>
      <c r="E241" s="255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278"/>
    </row>
    <row r="242" spans="1:14" ht="21.75" customHeight="1" x14ac:dyDescent="0.25">
      <c r="A242" s="247" t="s">
        <v>94</v>
      </c>
      <c r="B242" s="250" t="s">
        <v>98</v>
      </c>
      <c r="C242" s="253" t="s">
        <v>11</v>
      </c>
      <c r="D242" s="268" t="s">
        <v>99</v>
      </c>
      <c r="E242" s="253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278"/>
    </row>
    <row r="243" spans="1:14" ht="21.75" customHeight="1" x14ac:dyDescent="0.25">
      <c r="A243" s="248"/>
      <c r="B243" s="251"/>
      <c r="C243" s="254"/>
      <c r="D243" s="269"/>
      <c r="E243" s="254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278"/>
    </row>
    <row r="244" spans="1:14" ht="21.75" customHeight="1" x14ac:dyDescent="0.25">
      <c r="A244" s="248"/>
      <c r="B244" s="251"/>
      <c r="C244" s="254"/>
      <c r="D244" s="269"/>
      <c r="E244" s="254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278"/>
    </row>
    <row r="245" spans="1:14" ht="21.75" customHeight="1" x14ac:dyDescent="0.25">
      <c r="A245" s="249"/>
      <c r="B245" s="252"/>
      <c r="C245" s="254"/>
      <c r="D245" s="270"/>
      <c r="E245" s="255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278"/>
    </row>
    <row r="246" spans="1:14" ht="21.75" customHeight="1" x14ac:dyDescent="0.25">
      <c r="A246" s="247" t="s">
        <v>102</v>
      </c>
      <c r="B246" s="250" t="s">
        <v>100</v>
      </c>
      <c r="C246" s="253" t="s">
        <v>11</v>
      </c>
      <c r="D246" s="268" t="s">
        <v>101</v>
      </c>
      <c r="E246" s="253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278"/>
    </row>
    <row r="247" spans="1:14" ht="21.75" customHeight="1" x14ac:dyDescent="0.25">
      <c r="A247" s="248"/>
      <c r="B247" s="251"/>
      <c r="C247" s="254"/>
      <c r="D247" s="269"/>
      <c r="E247" s="254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278"/>
    </row>
    <row r="248" spans="1:14" ht="21.75" customHeight="1" x14ac:dyDescent="0.25">
      <c r="A248" s="248"/>
      <c r="B248" s="251"/>
      <c r="C248" s="254"/>
      <c r="D248" s="269"/>
      <c r="E248" s="254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278"/>
    </row>
    <row r="249" spans="1:14" ht="21.75" customHeight="1" x14ac:dyDescent="0.25">
      <c r="A249" s="249"/>
      <c r="B249" s="252"/>
      <c r="C249" s="254"/>
      <c r="D249" s="270"/>
      <c r="E249" s="255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278"/>
    </row>
    <row r="250" spans="1:14" ht="21.75" customHeight="1" x14ac:dyDescent="0.25">
      <c r="A250" s="238"/>
      <c r="B250" s="241" t="s">
        <v>142</v>
      </c>
      <c r="C250" s="244" t="s">
        <v>11</v>
      </c>
      <c r="D250" s="271" t="s">
        <v>42</v>
      </c>
      <c r="E250" s="244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274"/>
    </row>
    <row r="251" spans="1:14" ht="21.75" customHeight="1" x14ac:dyDescent="0.25">
      <c r="A251" s="239"/>
      <c r="B251" s="242"/>
      <c r="C251" s="245"/>
      <c r="D251" s="272"/>
      <c r="E251" s="245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275"/>
    </row>
    <row r="252" spans="1:14" ht="21.75" customHeight="1" x14ac:dyDescent="0.25">
      <c r="A252" s="239"/>
      <c r="B252" s="242"/>
      <c r="C252" s="245"/>
      <c r="D252" s="272"/>
      <c r="E252" s="245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275"/>
    </row>
    <row r="253" spans="1:14" ht="21.75" customHeight="1" x14ac:dyDescent="0.25">
      <c r="A253" s="240"/>
      <c r="B253" s="243"/>
      <c r="C253" s="246"/>
      <c r="D253" s="273"/>
      <c r="E253" s="246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276"/>
    </row>
    <row r="254" spans="1:14" ht="21.75" customHeight="1" x14ac:dyDescent="0.25">
      <c r="A254" s="247" t="s">
        <v>18</v>
      </c>
      <c r="B254" s="250" t="s">
        <v>104</v>
      </c>
      <c r="C254" s="253" t="s">
        <v>11</v>
      </c>
      <c r="D254" s="268" t="s">
        <v>42</v>
      </c>
      <c r="E254" s="253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260" t="s">
        <v>151</v>
      </c>
    </row>
    <row r="255" spans="1:14" ht="21.75" customHeight="1" x14ac:dyDescent="0.25">
      <c r="A255" s="248"/>
      <c r="B255" s="251"/>
      <c r="C255" s="254"/>
      <c r="D255" s="269"/>
      <c r="E255" s="254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260"/>
    </row>
    <row r="256" spans="1:14" ht="21.75" customHeight="1" x14ac:dyDescent="0.25">
      <c r="A256" s="248"/>
      <c r="B256" s="251"/>
      <c r="C256" s="254"/>
      <c r="D256" s="269"/>
      <c r="E256" s="254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260"/>
    </row>
    <row r="257" spans="1:14" ht="21.75" customHeight="1" x14ac:dyDescent="0.25">
      <c r="A257" s="249"/>
      <c r="B257" s="252"/>
      <c r="C257" s="254"/>
      <c r="D257" s="270"/>
      <c r="E257" s="255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260"/>
    </row>
    <row r="258" spans="1:14" ht="21.75" customHeight="1" x14ac:dyDescent="0.25">
      <c r="A258" s="253" t="s">
        <v>25</v>
      </c>
      <c r="B258" s="250" t="s">
        <v>105</v>
      </c>
      <c r="C258" s="253" t="s">
        <v>11</v>
      </c>
      <c r="D258" s="268" t="s">
        <v>42</v>
      </c>
      <c r="E258" s="253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260"/>
    </row>
    <row r="259" spans="1:14" ht="21.75" customHeight="1" x14ac:dyDescent="0.25">
      <c r="A259" s="254"/>
      <c r="B259" s="251"/>
      <c r="C259" s="254"/>
      <c r="D259" s="269"/>
      <c r="E259" s="254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260"/>
    </row>
    <row r="260" spans="1:14" ht="21.75" customHeight="1" x14ac:dyDescent="0.25">
      <c r="A260" s="254"/>
      <c r="B260" s="251"/>
      <c r="C260" s="254"/>
      <c r="D260" s="269"/>
      <c r="E260" s="254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260"/>
    </row>
    <row r="261" spans="1:14" ht="21.75" customHeight="1" x14ac:dyDescent="0.25">
      <c r="A261" s="255"/>
      <c r="B261" s="252"/>
      <c r="C261" s="254"/>
      <c r="D261" s="270"/>
      <c r="E261" s="255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260"/>
    </row>
    <row r="262" spans="1:14" ht="21.75" customHeight="1" x14ac:dyDescent="0.25">
      <c r="A262" s="247" t="s">
        <v>44</v>
      </c>
      <c r="B262" s="250" t="s">
        <v>107</v>
      </c>
      <c r="C262" s="253" t="s">
        <v>11</v>
      </c>
      <c r="D262" s="268" t="s">
        <v>42</v>
      </c>
      <c r="E262" s="253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260"/>
    </row>
    <row r="263" spans="1:14" ht="21.75" customHeight="1" x14ac:dyDescent="0.25">
      <c r="A263" s="248"/>
      <c r="B263" s="251"/>
      <c r="C263" s="254"/>
      <c r="D263" s="269"/>
      <c r="E263" s="254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260"/>
    </row>
    <row r="264" spans="1:14" ht="21.75" customHeight="1" x14ac:dyDescent="0.25">
      <c r="A264" s="248"/>
      <c r="B264" s="251"/>
      <c r="C264" s="254"/>
      <c r="D264" s="269"/>
      <c r="E264" s="254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260"/>
    </row>
    <row r="265" spans="1:14" ht="21.75" customHeight="1" x14ac:dyDescent="0.25">
      <c r="A265" s="249"/>
      <c r="B265" s="252"/>
      <c r="C265" s="254"/>
      <c r="D265" s="270"/>
      <c r="E265" s="255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260"/>
    </row>
    <row r="266" spans="1:14" ht="21.75" customHeight="1" x14ac:dyDescent="0.25">
      <c r="A266" s="253" t="s">
        <v>78</v>
      </c>
      <c r="B266" s="250" t="s">
        <v>132</v>
      </c>
      <c r="C266" s="253" t="s">
        <v>11</v>
      </c>
      <c r="D266" s="262" t="s">
        <v>37</v>
      </c>
      <c r="E266" s="253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260"/>
    </row>
    <row r="267" spans="1:14" ht="21.75" customHeight="1" x14ac:dyDescent="0.25">
      <c r="A267" s="254"/>
      <c r="B267" s="251"/>
      <c r="C267" s="254"/>
      <c r="D267" s="263"/>
      <c r="E267" s="254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260"/>
    </row>
    <row r="268" spans="1:14" ht="21.75" customHeight="1" x14ac:dyDescent="0.25">
      <c r="A268" s="254"/>
      <c r="B268" s="251"/>
      <c r="C268" s="254"/>
      <c r="D268" s="263"/>
      <c r="E268" s="254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260"/>
    </row>
    <row r="269" spans="1:14" ht="21.75" customHeight="1" x14ac:dyDescent="0.25">
      <c r="A269" s="255"/>
      <c r="B269" s="252"/>
      <c r="C269" s="254"/>
      <c r="D269" s="264"/>
      <c r="E269" s="255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260"/>
    </row>
    <row r="270" spans="1:14" ht="21.75" customHeight="1" x14ac:dyDescent="0.25">
      <c r="A270" s="265" t="s">
        <v>94</v>
      </c>
      <c r="B270" s="250" t="s">
        <v>41</v>
      </c>
      <c r="C270" s="253" t="s">
        <v>11</v>
      </c>
      <c r="D270" s="268" t="s">
        <v>42</v>
      </c>
      <c r="E270" s="253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260"/>
    </row>
    <row r="271" spans="1:14" ht="21.75" customHeight="1" x14ac:dyDescent="0.25">
      <c r="A271" s="266"/>
      <c r="B271" s="251"/>
      <c r="C271" s="254"/>
      <c r="D271" s="269"/>
      <c r="E271" s="254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260"/>
    </row>
    <row r="272" spans="1:14" ht="21.75" customHeight="1" x14ac:dyDescent="0.25">
      <c r="A272" s="266"/>
      <c r="B272" s="251"/>
      <c r="C272" s="254"/>
      <c r="D272" s="269"/>
      <c r="E272" s="254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260"/>
    </row>
    <row r="273" spans="1:14" ht="21.75" customHeight="1" x14ac:dyDescent="0.25">
      <c r="A273" s="267"/>
      <c r="B273" s="252"/>
      <c r="C273" s="254"/>
      <c r="D273" s="270"/>
      <c r="E273" s="255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260"/>
    </row>
    <row r="274" spans="1:14" ht="21.75" hidden="1" customHeight="1" outlineLevel="1" x14ac:dyDescent="0.25">
      <c r="A274" s="247" t="s">
        <v>106</v>
      </c>
      <c r="B274" s="250" t="s">
        <v>103</v>
      </c>
      <c r="C274" s="253" t="s">
        <v>11</v>
      </c>
      <c r="D274" s="253"/>
      <c r="E274" s="253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260"/>
    </row>
    <row r="275" spans="1:14" ht="21.75" hidden="1" customHeight="1" outlineLevel="1" x14ac:dyDescent="0.25">
      <c r="A275" s="248"/>
      <c r="B275" s="251"/>
      <c r="C275" s="254"/>
      <c r="D275" s="254"/>
      <c r="E275" s="254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260"/>
    </row>
    <row r="276" spans="1:14" ht="21.75" hidden="1" customHeight="1" outlineLevel="1" x14ac:dyDescent="0.25">
      <c r="A276" s="248"/>
      <c r="B276" s="251"/>
      <c r="C276" s="254"/>
      <c r="D276" s="254"/>
      <c r="E276" s="254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260"/>
    </row>
    <row r="277" spans="1:14" ht="21.75" hidden="1" customHeight="1" outlineLevel="1" x14ac:dyDescent="0.25">
      <c r="A277" s="249"/>
      <c r="B277" s="252"/>
      <c r="C277" s="254"/>
      <c r="D277" s="255"/>
      <c r="E277" s="255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260"/>
    </row>
    <row r="278" spans="1:14" ht="21.75" hidden="1" customHeight="1" outlineLevel="1" x14ac:dyDescent="0.25">
      <c r="A278" s="247" t="s">
        <v>108</v>
      </c>
      <c r="B278" s="250" t="s">
        <v>109</v>
      </c>
      <c r="C278" s="253" t="s">
        <v>11</v>
      </c>
      <c r="D278" s="253"/>
      <c r="E278" s="253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260"/>
    </row>
    <row r="279" spans="1:14" ht="21.75" hidden="1" customHeight="1" outlineLevel="1" x14ac:dyDescent="0.25">
      <c r="A279" s="248"/>
      <c r="B279" s="251"/>
      <c r="C279" s="254"/>
      <c r="D279" s="254"/>
      <c r="E279" s="254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260"/>
    </row>
    <row r="280" spans="1:14" ht="21.75" hidden="1" customHeight="1" outlineLevel="1" x14ac:dyDescent="0.25">
      <c r="A280" s="248"/>
      <c r="B280" s="251"/>
      <c r="C280" s="254"/>
      <c r="D280" s="254"/>
      <c r="E280" s="254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260"/>
    </row>
    <row r="281" spans="1:14" ht="21.75" hidden="1" customHeight="1" outlineLevel="1" x14ac:dyDescent="0.25">
      <c r="A281" s="249"/>
      <c r="B281" s="252"/>
      <c r="C281" s="254"/>
      <c r="D281" s="255"/>
      <c r="E281" s="255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260"/>
    </row>
    <row r="282" spans="1:14" ht="21.75" hidden="1" customHeight="1" outlineLevel="1" x14ac:dyDescent="0.25">
      <c r="A282" s="96"/>
      <c r="B282" s="250" t="s">
        <v>110</v>
      </c>
      <c r="C282" s="253" t="s">
        <v>11</v>
      </c>
      <c r="D282" s="253"/>
      <c r="E282" s="253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260"/>
    </row>
    <row r="283" spans="1:14" ht="21.75" hidden="1" customHeight="1" outlineLevel="1" x14ac:dyDescent="0.25">
      <c r="A283" s="96" t="s">
        <v>111</v>
      </c>
      <c r="B283" s="251"/>
      <c r="C283" s="254"/>
      <c r="D283" s="254"/>
      <c r="E283" s="254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260"/>
    </row>
    <row r="284" spans="1:14" ht="21.75" hidden="1" customHeight="1" outlineLevel="1" x14ac:dyDescent="0.25">
      <c r="A284" s="96"/>
      <c r="B284" s="251"/>
      <c r="C284" s="254"/>
      <c r="D284" s="254"/>
      <c r="E284" s="254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260"/>
    </row>
    <row r="285" spans="1:14" ht="21.75" hidden="1" customHeight="1" outlineLevel="1" x14ac:dyDescent="0.25">
      <c r="A285" s="96"/>
      <c r="B285" s="252"/>
      <c r="C285" s="254"/>
      <c r="D285" s="255"/>
      <c r="E285" s="255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261"/>
    </row>
    <row r="286" spans="1:14" ht="21.75" customHeight="1" collapsed="1" x14ac:dyDescent="0.25">
      <c r="A286" s="238">
        <v>5</v>
      </c>
      <c r="B286" s="241" t="s">
        <v>139</v>
      </c>
      <c r="C286" s="244" t="s">
        <v>11</v>
      </c>
      <c r="D286" s="98"/>
      <c r="E286" s="244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 x14ac:dyDescent="0.25">
      <c r="A287" s="239"/>
      <c r="B287" s="242"/>
      <c r="C287" s="245"/>
      <c r="D287" s="100"/>
      <c r="E287" s="245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 x14ac:dyDescent="0.25">
      <c r="A288" s="239"/>
      <c r="B288" s="242"/>
      <c r="C288" s="245"/>
      <c r="D288" s="100"/>
      <c r="E288" s="245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 x14ac:dyDescent="0.25">
      <c r="A289" s="240"/>
      <c r="B289" s="243"/>
      <c r="C289" s="246"/>
      <c r="D289" s="101"/>
      <c r="E289" s="246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 x14ac:dyDescent="0.25">
      <c r="A290" s="247" t="s">
        <v>18</v>
      </c>
      <c r="B290" s="250" t="s">
        <v>140</v>
      </c>
      <c r="C290" s="253" t="s">
        <v>11</v>
      </c>
      <c r="D290" s="253" t="s">
        <v>113</v>
      </c>
      <c r="E290" s="253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58" t="s">
        <v>114</v>
      </c>
    </row>
    <row r="291" spans="1:14" ht="21.75" customHeight="1" x14ac:dyDescent="0.25">
      <c r="A291" s="248"/>
      <c r="B291" s="251"/>
      <c r="C291" s="254"/>
      <c r="D291" s="254"/>
      <c r="E291" s="254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59"/>
    </row>
    <row r="292" spans="1:14" ht="21.75" customHeight="1" x14ac:dyDescent="0.25">
      <c r="A292" s="248"/>
      <c r="B292" s="251"/>
      <c r="C292" s="254"/>
      <c r="D292" s="254"/>
      <c r="E292" s="254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59"/>
    </row>
    <row r="293" spans="1:14" ht="21.75" customHeight="1" x14ac:dyDescent="0.25">
      <c r="A293" s="249"/>
      <c r="B293" s="252"/>
      <c r="C293" s="255"/>
      <c r="D293" s="255"/>
      <c r="E293" s="255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59"/>
    </row>
    <row r="294" spans="1:14" ht="23.25" hidden="1" customHeight="1" outlineLevel="1" x14ac:dyDescent="0.25">
      <c r="A294" s="238">
        <v>6</v>
      </c>
      <c r="B294" s="241" t="s">
        <v>123</v>
      </c>
      <c r="C294" s="244" t="s">
        <v>11</v>
      </c>
      <c r="D294" s="98"/>
      <c r="E294" s="244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 x14ac:dyDescent="0.25">
      <c r="A295" s="239"/>
      <c r="B295" s="256"/>
      <c r="C295" s="245"/>
      <c r="D295" s="100"/>
      <c r="E295" s="245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 x14ac:dyDescent="0.25">
      <c r="A296" s="239"/>
      <c r="B296" s="256"/>
      <c r="C296" s="245"/>
      <c r="D296" s="100"/>
      <c r="E296" s="245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 x14ac:dyDescent="0.25">
      <c r="A297" s="240"/>
      <c r="B297" s="257"/>
      <c r="C297" s="246"/>
      <c r="D297" s="101"/>
      <c r="E297" s="246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 x14ac:dyDescent="0.25">
      <c r="A298" s="247" t="s">
        <v>124</v>
      </c>
      <c r="B298" s="250" t="s">
        <v>125</v>
      </c>
      <c r="C298" s="253" t="s">
        <v>11</v>
      </c>
      <c r="D298" s="253" t="s">
        <v>113</v>
      </c>
      <c r="E298" s="253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236" t="s">
        <v>126</v>
      </c>
    </row>
    <row r="299" spans="1:14" ht="21.75" hidden="1" customHeight="1" outlineLevel="1" x14ac:dyDescent="0.25">
      <c r="A299" s="248"/>
      <c r="B299" s="251"/>
      <c r="C299" s="254"/>
      <c r="D299" s="254"/>
      <c r="E299" s="254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237"/>
    </row>
    <row r="300" spans="1:14" ht="21.75" hidden="1" customHeight="1" outlineLevel="1" x14ac:dyDescent="0.25">
      <c r="A300" s="248"/>
      <c r="B300" s="251"/>
      <c r="C300" s="254"/>
      <c r="D300" s="254"/>
      <c r="E300" s="254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237"/>
    </row>
    <row r="301" spans="1:14" ht="21.75" hidden="1" customHeight="1" outlineLevel="1" x14ac:dyDescent="0.25">
      <c r="A301" s="249"/>
      <c r="B301" s="252"/>
      <c r="C301" s="255"/>
      <c r="D301" s="255"/>
      <c r="E301" s="255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237"/>
    </row>
    <row r="302" spans="1:14" ht="21.75" hidden="1" customHeight="1" outlineLevel="1" x14ac:dyDescent="0.25">
      <c r="A302" s="238">
        <v>7</v>
      </c>
      <c r="B302" s="241" t="s">
        <v>127</v>
      </c>
      <c r="C302" s="244" t="s">
        <v>11</v>
      </c>
      <c r="D302" s="98"/>
      <c r="E302" s="244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 x14ac:dyDescent="0.25">
      <c r="A303" s="239"/>
      <c r="B303" s="242"/>
      <c r="C303" s="245"/>
      <c r="D303" s="100"/>
      <c r="E303" s="245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 x14ac:dyDescent="0.25">
      <c r="A304" s="239"/>
      <c r="B304" s="242"/>
      <c r="C304" s="245"/>
      <c r="D304" s="100"/>
      <c r="E304" s="245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 x14ac:dyDescent="0.25">
      <c r="A305" s="240"/>
      <c r="B305" s="243"/>
      <c r="C305" s="246"/>
      <c r="D305" s="101"/>
      <c r="E305" s="246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 x14ac:dyDescent="0.25">
      <c r="A306" s="247" t="s">
        <v>128</v>
      </c>
      <c r="B306" s="250" t="s">
        <v>129</v>
      </c>
      <c r="C306" s="253" t="s">
        <v>11</v>
      </c>
      <c r="D306" s="253" t="s">
        <v>113</v>
      </c>
      <c r="E306" s="253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222" t="s">
        <v>130</v>
      </c>
    </row>
    <row r="307" spans="1:41" ht="30.75" hidden="1" customHeight="1" outlineLevel="1" x14ac:dyDescent="0.25">
      <c r="A307" s="248"/>
      <c r="B307" s="251"/>
      <c r="C307" s="254"/>
      <c r="D307" s="254"/>
      <c r="E307" s="254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223"/>
    </row>
    <row r="308" spans="1:41" ht="30.75" hidden="1" customHeight="1" outlineLevel="1" x14ac:dyDescent="0.25">
      <c r="A308" s="248"/>
      <c r="B308" s="251"/>
      <c r="C308" s="254"/>
      <c r="D308" s="254"/>
      <c r="E308" s="254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223"/>
    </row>
    <row r="309" spans="1:41" ht="30.75" hidden="1" customHeight="1" outlineLevel="1" x14ac:dyDescent="0.25">
      <c r="A309" s="249"/>
      <c r="B309" s="252"/>
      <c r="C309" s="255"/>
      <c r="D309" s="255"/>
      <c r="E309" s="255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223"/>
    </row>
    <row r="310" spans="1:41" ht="21.75" customHeight="1" collapsed="1" x14ac:dyDescent="0.25">
      <c r="A310" s="224" t="s">
        <v>115</v>
      </c>
      <c r="B310" s="227" t="s">
        <v>116</v>
      </c>
      <c r="C310" s="228"/>
      <c r="D310" s="228"/>
      <c r="E310" s="229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 x14ac:dyDescent="0.25">
      <c r="A311" s="225"/>
      <c r="B311" s="230"/>
      <c r="C311" s="231"/>
      <c r="D311" s="231"/>
      <c r="E311" s="232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 x14ac:dyDescent="0.25">
      <c r="A312" s="225"/>
      <c r="B312" s="230"/>
      <c r="C312" s="231"/>
      <c r="D312" s="231"/>
      <c r="E312" s="232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 x14ac:dyDescent="0.25">
      <c r="A313" s="226"/>
      <c r="B313" s="233"/>
      <c r="C313" s="234"/>
      <c r="D313" s="234"/>
      <c r="E313" s="235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 x14ac:dyDescent="0.25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 x14ac:dyDescent="0.25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 x14ac:dyDescent="0.25">
      <c r="J316" s="67"/>
      <c r="L316" s="67"/>
      <c r="M316" s="67"/>
    </row>
    <row r="317" spans="1:41" s="60" customFormat="1" x14ac:dyDescent="0.25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 x14ac:dyDescent="0.25">
      <c r="J322" s="67"/>
      <c r="K322" s="67"/>
      <c r="L322" s="67"/>
      <c r="M322" s="67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 x14ac:dyDescent="0.25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 x14ac:dyDescent="0.25">
      <c r="A1" s="56"/>
      <c r="K1" s="333" t="s">
        <v>131</v>
      </c>
      <c r="L1" s="333"/>
      <c r="M1" s="333"/>
      <c r="N1" s="333"/>
      <c r="O1" s="61"/>
      <c r="P1" s="61"/>
      <c r="Q1" s="61"/>
    </row>
    <row r="2" spans="1:17" x14ac:dyDescent="0.25">
      <c r="A2" s="56"/>
      <c r="B2" s="334" t="s">
        <v>0</v>
      </c>
      <c r="C2" s="334"/>
      <c r="D2" s="334"/>
      <c r="E2" s="334"/>
      <c r="F2" s="334"/>
      <c r="G2" s="334"/>
      <c r="H2" s="334"/>
      <c r="I2" s="334"/>
      <c r="J2" s="334"/>
      <c r="K2" s="334"/>
      <c r="L2" s="62"/>
      <c r="M2" s="62"/>
      <c r="N2" s="63" t="s">
        <v>158</v>
      </c>
      <c r="O2" s="61"/>
    </row>
    <row r="3" spans="1:17" x14ac:dyDescent="0.25">
      <c r="A3" s="56"/>
      <c r="B3" s="334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64"/>
      <c r="M3" s="64"/>
      <c r="N3" s="63" t="s">
        <v>135</v>
      </c>
    </row>
    <row r="4" spans="1:17" ht="15.75" customHeight="1" x14ac:dyDescent="0.25">
      <c r="A4" s="56"/>
      <c r="B4" s="334" t="s">
        <v>134</v>
      </c>
      <c r="C4" s="334"/>
      <c r="D4" s="334"/>
      <c r="E4" s="334"/>
      <c r="F4" s="334"/>
      <c r="G4" s="334"/>
      <c r="H4" s="334"/>
      <c r="I4" s="334"/>
      <c r="J4" s="334"/>
      <c r="K4" s="334"/>
      <c r="L4" s="65"/>
      <c r="M4" s="65"/>
      <c r="N4" s="66"/>
    </row>
    <row r="5" spans="1:17" x14ac:dyDescent="0.25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 x14ac:dyDescent="0.25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 x14ac:dyDescent="0.25">
      <c r="A7" s="325" t="s">
        <v>2</v>
      </c>
      <c r="B7" s="325" t="s">
        <v>3</v>
      </c>
      <c r="C7" s="325" t="s">
        <v>4</v>
      </c>
      <c r="D7" s="325" t="s">
        <v>5</v>
      </c>
      <c r="E7" s="325" t="s">
        <v>6</v>
      </c>
      <c r="F7" s="325" t="s">
        <v>7</v>
      </c>
      <c r="G7" s="322" t="s">
        <v>8</v>
      </c>
      <c r="H7" s="323"/>
      <c r="I7" s="323"/>
      <c r="J7" s="323"/>
      <c r="K7" s="323"/>
      <c r="L7" s="323"/>
      <c r="M7" s="324"/>
      <c r="N7" s="325" t="s">
        <v>9</v>
      </c>
    </row>
    <row r="8" spans="1:17" s="71" customFormat="1" ht="21.75" customHeight="1" x14ac:dyDescent="0.25">
      <c r="A8" s="326"/>
      <c r="B8" s="326"/>
      <c r="C8" s="326"/>
      <c r="D8" s="326"/>
      <c r="E8" s="326"/>
      <c r="F8" s="326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326"/>
    </row>
    <row r="9" spans="1:17" s="58" customFormat="1" ht="21.75" customHeight="1" x14ac:dyDescent="0.25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 x14ac:dyDescent="0.25">
      <c r="A10" s="238"/>
      <c r="B10" s="327" t="s">
        <v>146</v>
      </c>
      <c r="C10" s="244" t="s">
        <v>11</v>
      </c>
      <c r="D10" s="279" t="s">
        <v>12</v>
      </c>
      <c r="E10" s="244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330"/>
      <c r="O10" s="61"/>
    </row>
    <row r="11" spans="1:17" ht="30.75" customHeight="1" x14ac:dyDescent="0.25">
      <c r="A11" s="239"/>
      <c r="B11" s="328"/>
      <c r="C11" s="245"/>
      <c r="D11" s="285"/>
      <c r="E11" s="245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331"/>
      <c r="O11" s="61"/>
    </row>
    <row r="12" spans="1:17" ht="30.75" customHeight="1" x14ac:dyDescent="0.25">
      <c r="A12" s="239"/>
      <c r="B12" s="328"/>
      <c r="C12" s="245"/>
      <c r="D12" s="285"/>
      <c r="E12" s="245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331"/>
      <c r="O12" s="61"/>
    </row>
    <row r="13" spans="1:17" ht="30.75" customHeight="1" x14ac:dyDescent="0.25">
      <c r="A13" s="240"/>
      <c r="B13" s="329"/>
      <c r="C13" s="246"/>
      <c r="D13" s="286"/>
      <c r="E13" s="246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332"/>
      <c r="O13" s="61"/>
    </row>
    <row r="14" spans="1:17" ht="21.75" customHeight="1" x14ac:dyDescent="0.25">
      <c r="A14" s="317"/>
      <c r="B14" s="319" t="s">
        <v>19</v>
      </c>
      <c r="C14" s="305" t="s">
        <v>11</v>
      </c>
      <c r="D14" s="308" t="s">
        <v>12</v>
      </c>
      <c r="E14" s="305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58" t="s">
        <v>20</v>
      </c>
      <c r="O14" s="61"/>
    </row>
    <row r="15" spans="1:17" ht="21.75" customHeight="1" x14ac:dyDescent="0.25">
      <c r="A15" s="318"/>
      <c r="B15" s="320"/>
      <c r="C15" s="306"/>
      <c r="D15" s="309"/>
      <c r="E15" s="306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59"/>
      <c r="O15" s="61"/>
    </row>
    <row r="16" spans="1:17" ht="21.75" customHeight="1" x14ac:dyDescent="0.25">
      <c r="A16" s="318"/>
      <c r="B16" s="320"/>
      <c r="C16" s="306"/>
      <c r="D16" s="309"/>
      <c r="E16" s="306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59"/>
      <c r="O16" s="61"/>
    </row>
    <row r="17" spans="1:18" ht="21.75" customHeight="1" x14ac:dyDescent="0.25">
      <c r="A17" s="318"/>
      <c r="B17" s="320"/>
      <c r="C17" s="306"/>
      <c r="D17" s="310"/>
      <c r="E17" s="306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59"/>
      <c r="O17" s="61"/>
    </row>
    <row r="18" spans="1:18" ht="21.75" customHeight="1" x14ac:dyDescent="0.25">
      <c r="A18" s="321" t="s">
        <v>18</v>
      </c>
      <c r="B18" s="311" t="s">
        <v>21</v>
      </c>
      <c r="C18" s="253" t="s">
        <v>11</v>
      </c>
      <c r="D18" s="268" t="s">
        <v>12</v>
      </c>
      <c r="E18" s="253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59"/>
      <c r="O18" s="61"/>
    </row>
    <row r="19" spans="1:18" ht="21.75" customHeight="1" x14ac:dyDescent="0.25">
      <c r="A19" s="248"/>
      <c r="B19" s="312"/>
      <c r="C19" s="254"/>
      <c r="D19" s="269"/>
      <c r="E19" s="254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59"/>
      <c r="O19" s="61"/>
    </row>
    <row r="20" spans="1:18" ht="21.75" customHeight="1" x14ac:dyDescent="0.25">
      <c r="A20" s="248"/>
      <c r="B20" s="312"/>
      <c r="C20" s="254"/>
      <c r="D20" s="269"/>
      <c r="E20" s="254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59"/>
      <c r="O20" s="61"/>
    </row>
    <row r="21" spans="1:18" ht="21.75" customHeight="1" x14ac:dyDescent="0.25">
      <c r="A21" s="248"/>
      <c r="B21" s="312"/>
      <c r="C21" s="254"/>
      <c r="D21" s="270"/>
      <c r="E21" s="254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59"/>
      <c r="O21" s="61"/>
    </row>
    <row r="22" spans="1:18" ht="21.75" customHeight="1" x14ac:dyDescent="0.25">
      <c r="A22" s="247" t="s">
        <v>128</v>
      </c>
      <c r="B22" s="311" t="s">
        <v>22</v>
      </c>
      <c r="C22" s="253" t="s">
        <v>11</v>
      </c>
      <c r="D22" s="268" t="s">
        <v>12</v>
      </c>
      <c r="E22" s="253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59"/>
      <c r="O22" s="61"/>
    </row>
    <row r="23" spans="1:18" ht="21.75" customHeight="1" x14ac:dyDescent="0.25">
      <c r="A23" s="248"/>
      <c r="B23" s="312"/>
      <c r="C23" s="254"/>
      <c r="D23" s="269"/>
      <c r="E23" s="254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59"/>
      <c r="O23" s="61"/>
      <c r="R23" s="61"/>
    </row>
    <row r="24" spans="1:18" ht="21.75" customHeight="1" x14ac:dyDescent="0.25">
      <c r="A24" s="248"/>
      <c r="B24" s="312"/>
      <c r="C24" s="254"/>
      <c r="D24" s="269"/>
      <c r="E24" s="254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59"/>
      <c r="O24" s="61"/>
    </row>
    <row r="25" spans="1:18" ht="21.75" customHeight="1" x14ac:dyDescent="0.25">
      <c r="A25" s="249"/>
      <c r="B25" s="313"/>
      <c r="C25" s="254"/>
      <c r="D25" s="270"/>
      <c r="E25" s="255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59"/>
      <c r="O25" s="61"/>
    </row>
    <row r="26" spans="1:18" ht="21.75" customHeight="1" x14ac:dyDescent="0.25">
      <c r="A26" s="247" t="s">
        <v>144</v>
      </c>
      <c r="B26" s="311" t="s">
        <v>23</v>
      </c>
      <c r="C26" s="253" t="s">
        <v>11</v>
      </c>
      <c r="D26" s="268" t="s">
        <v>12</v>
      </c>
      <c r="E26" s="253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59"/>
      <c r="O26" s="61"/>
    </row>
    <row r="27" spans="1:18" ht="21.75" customHeight="1" x14ac:dyDescent="0.25">
      <c r="A27" s="248"/>
      <c r="B27" s="312"/>
      <c r="C27" s="254"/>
      <c r="D27" s="269"/>
      <c r="E27" s="254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59"/>
      <c r="O27" s="61"/>
    </row>
    <row r="28" spans="1:18" ht="21.75" customHeight="1" x14ac:dyDescent="0.25">
      <c r="A28" s="248"/>
      <c r="B28" s="312"/>
      <c r="C28" s="254"/>
      <c r="D28" s="269"/>
      <c r="E28" s="254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59"/>
      <c r="O28" s="61"/>
    </row>
    <row r="29" spans="1:18" ht="21.75" customHeight="1" x14ac:dyDescent="0.25">
      <c r="A29" s="249"/>
      <c r="B29" s="313"/>
      <c r="C29" s="254"/>
      <c r="D29" s="270"/>
      <c r="E29" s="255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59"/>
      <c r="P29" s="61"/>
    </row>
    <row r="30" spans="1:18" ht="21.75" customHeight="1" x14ac:dyDescent="0.25">
      <c r="A30" s="247" t="s">
        <v>145</v>
      </c>
      <c r="B30" s="311" t="s">
        <v>24</v>
      </c>
      <c r="C30" s="253" t="s">
        <v>11</v>
      </c>
      <c r="D30" s="268" t="s">
        <v>12</v>
      </c>
      <c r="E30" s="253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59"/>
      <c r="O30" s="61"/>
    </row>
    <row r="31" spans="1:18" ht="21.75" customHeight="1" x14ac:dyDescent="0.25">
      <c r="A31" s="248"/>
      <c r="B31" s="312"/>
      <c r="C31" s="254"/>
      <c r="D31" s="269"/>
      <c r="E31" s="254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59"/>
    </row>
    <row r="32" spans="1:18" ht="21.75" customHeight="1" x14ac:dyDescent="0.25">
      <c r="A32" s="248"/>
      <c r="B32" s="312"/>
      <c r="C32" s="254"/>
      <c r="D32" s="269"/>
      <c r="E32" s="254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59"/>
    </row>
    <row r="33" spans="1:41" ht="21.75" customHeight="1" x14ac:dyDescent="0.25">
      <c r="A33" s="249"/>
      <c r="B33" s="313"/>
      <c r="C33" s="254"/>
      <c r="D33" s="270"/>
      <c r="E33" s="255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84"/>
      <c r="P33" s="61"/>
    </row>
    <row r="34" spans="1:41" ht="21.75" customHeight="1" x14ac:dyDescent="0.25">
      <c r="A34" s="299"/>
      <c r="B34" s="302" t="s">
        <v>26</v>
      </c>
      <c r="C34" s="305" t="s">
        <v>11</v>
      </c>
      <c r="D34" s="308" t="s">
        <v>27</v>
      </c>
      <c r="E34" s="305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58" t="s">
        <v>28</v>
      </c>
    </row>
    <row r="35" spans="1:41" ht="21.75" customHeight="1" x14ac:dyDescent="0.25">
      <c r="A35" s="300"/>
      <c r="B35" s="303"/>
      <c r="C35" s="306"/>
      <c r="D35" s="309"/>
      <c r="E35" s="306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59"/>
      <c r="AO35" s="61">
        <f>SUM('на 01.04'!$G$34:$AN$93)</f>
        <v>25780255851.199997</v>
      </c>
    </row>
    <row r="36" spans="1:41" ht="21.75" customHeight="1" x14ac:dyDescent="0.25">
      <c r="A36" s="300"/>
      <c r="B36" s="303"/>
      <c r="C36" s="306"/>
      <c r="D36" s="309"/>
      <c r="E36" s="306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59"/>
      <c r="AO36" s="61">
        <f>SUM('на 01.04'!$G$34:$AN$93)</f>
        <v>25780255851.199997</v>
      </c>
    </row>
    <row r="37" spans="1:41" ht="21.75" customHeight="1" x14ac:dyDescent="0.25">
      <c r="A37" s="301"/>
      <c r="B37" s="304"/>
      <c r="C37" s="307"/>
      <c r="D37" s="310"/>
      <c r="E37" s="307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59"/>
      <c r="AO37" s="61">
        <f>SUM('на 01.04'!$G$34:$AN$93)</f>
        <v>25780255851.199997</v>
      </c>
    </row>
    <row r="38" spans="1:41" ht="21.75" hidden="1" customHeight="1" outlineLevel="1" x14ac:dyDescent="0.25">
      <c r="A38" s="247" t="s">
        <v>29</v>
      </c>
      <c r="B38" s="250" t="s">
        <v>30</v>
      </c>
      <c r="C38" s="253" t="s">
        <v>11</v>
      </c>
      <c r="D38" s="268" t="s">
        <v>27</v>
      </c>
      <c r="E38" s="253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59"/>
      <c r="AO38" s="61">
        <f>SUM('на 01.04'!$G$34:$AN$93)</f>
        <v>25780255851.199997</v>
      </c>
    </row>
    <row r="39" spans="1:41" ht="21.75" hidden="1" customHeight="1" outlineLevel="1" x14ac:dyDescent="0.25">
      <c r="A39" s="248"/>
      <c r="B39" s="251"/>
      <c r="C39" s="254"/>
      <c r="D39" s="269"/>
      <c r="E39" s="254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59"/>
      <c r="AO39" s="61">
        <f>SUM(AO35:AO38)</f>
        <v>103121023404.79999</v>
      </c>
    </row>
    <row r="40" spans="1:41" ht="21.75" hidden="1" customHeight="1" outlineLevel="1" x14ac:dyDescent="0.25">
      <c r="A40" s="248"/>
      <c r="B40" s="251"/>
      <c r="C40" s="254"/>
      <c r="D40" s="269"/>
      <c r="E40" s="254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59"/>
    </row>
    <row r="41" spans="1:41" ht="21.75" hidden="1" customHeight="1" outlineLevel="1" x14ac:dyDescent="0.25">
      <c r="A41" s="249"/>
      <c r="B41" s="252"/>
      <c r="C41" s="254"/>
      <c r="D41" s="270"/>
      <c r="E41" s="255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59"/>
      <c r="O41" s="61"/>
    </row>
    <row r="42" spans="1:41" ht="21.75" hidden="1" customHeight="1" outlineLevel="1" x14ac:dyDescent="0.25">
      <c r="A42" s="247" t="s">
        <v>31</v>
      </c>
      <c r="B42" s="250" t="s">
        <v>32</v>
      </c>
      <c r="C42" s="253" t="s">
        <v>11</v>
      </c>
      <c r="D42" s="268" t="s">
        <v>27</v>
      </c>
      <c r="E42" s="253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59"/>
      <c r="P42" s="61"/>
    </row>
    <row r="43" spans="1:41" ht="21.75" hidden="1" customHeight="1" outlineLevel="1" x14ac:dyDescent="0.25">
      <c r="A43" s="248"/>
      <c r="B43" s="251"/>
      <c r="C43" s="254"/>
      <c r="D43" s="269"/>
      <c r="E43" s="254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59"/>
    </row>
    <row r="44" spans="1:41" ht="21.75" hidden="1" customHeight="1" outlineLevel="1" x14ac:dyDescent="0.25">
      <c r="A44" s="248"/>
      <c r="B44" s="251"/>
      <c r="C44" s="254"/>
      <c r="D44" s="269"/>
      <c r="E44" s="254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59"/>
      <c r="O44" s="88">
        <f>'[3]9 мес 2021'!$H$25-I44</f>
        <v>8816768</v>
      </c>
    </row>
    <row r="45" spans="1:41" ht="21.75" hidden="1" customHeight="1" outlineLevel="1" x14ac:dyDescent="0.25">
      <c r="A45" s="249"/>
      <c r="B45" s="252"/>
      <c r="C45" s="254"/>
      <c r="D45" s="270"/>
      <c r="E45" s="255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59"/>
      <c r="O45" s="89"/>
    </row>
    <row r="46" spans="1:41" ht="21.75" hidden="1" customHeight="1" outlineLevel="1" x14ac:dyDescent="0.25">
      <c r="A46" s="247" t="s">
        <v>33</v>
      </c>
      <c r="B46" s="250" t="s">
        <v>34</v>
      </c>
      <c r="C46" s="253" t="s">
        <v>11</v>
      </c>
      <c r="D46" s="268" t="s">
        <v>27</v>
      </c>
      <c r="E46" s="253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59"/>
      <c r="O46" s="89"/>
    </row>
    <row r="47" spans="1:41" ht="21.75" hidden="1" customHeight="1" outlineLevel="1" x14ac:dyDescent="0.25">
      <c r="A47" s="248"/>
      <c r="B47" s="251"/>
      <c r="C47" s="254"/>
      <c r="D47" s="269"/>
      <c r="E47" s="254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59"/>
      <c r="O47" s="89"/>
    </row>
    <row r="48" spans="1:41" ht="21.75" hidden="1" customHeight="1" outlineLevel="1" x14ac:dyDescent="0.25">
      <c r="A48" s="248"/>
      <c r="B48" s="251"/>
      <c r="C48" s="254"/>
      <c r="D48" s="269"/>
      <c r="E48" s="254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59"/>
      <c r="O48" s="88"/>
    </row>
    <row r="49" spans="1:16" ht="21.75" hidden="1" customHeight="1" outlineLevel="1" x14ac:dyDescent="0.25">
      <c r="A49" s="249"/>
      <c r="B49" s="252"/>
      <c r="C49" s="254"/>
      <c r="D49" s="270"/>
      <c r="E49" s="255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59"/>
    </row>
    <row r="50" spans="1:16" ht="21.75" customHeight="1" collapsed="1" x14ac:dyDescent="0.25">
      <c r="A50" s="247" t="s">
        <v>18</v>
      </c>
      <c r="B50" s="311" t="s">
        <v>35</v>
      </c>
      <c r="C50" s="253" t="s">
        <v>11</v>
      </c>
      <c r="D50" s="268" t="s">
        <v>27</v>
      </c>
      <c r="E50" s="253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59"/>
      <c r="O50" s="61"/>
    </row>
    <row r="51" spans="1:16" ht="21.75" customHeight="1" x14ac:dyDescent="0.25">
      <c r="A51" s="248"/>
      <c r="B51" s="312"/>
      <c r="C51" s="254"/>
      <c r="D51" s="269"/>
      <c r="E51" s="254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59"/>
    </row>
    <row r="52" spans="1:16" ht="21.75" customHeight="1" x14ac:dyDescent="0.25">
      <c r="A52" s="248"/>
      <c r="B52" s="312"/>
      <c r="C52" s="254"/>
      <c r="D52" s="269"/>
      <c r="E52" s="254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59"/>
      <c r="O52" s="61"/>
    </row>
    <row r="53" spans="1:16" ht="21.75" customHeight="1" x14ac:dyDescent="0.25">
      <c r="A53" s="249"/>
      <c r="B53" s="313"/>
      <c r="C53" s="254"/>
      <c r="D53" s="270"/>
      <c r="E53" s="255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59"/>
      <c r="O53" s="89"/>
      <c r="P53" s="90"/>
    </row>
    <row r="54" spans="1:16" ht="21.75" customHeight="1" collapsed="1" x14ac:dyDescent="0.25">
      <c r="A54" s="247" t="s">
        <v>25</v>
      </c>
      <c r="B54" s="311" t="s">
        <v>40</v>
      </c>
      <c r="C54" s="253" t="s">
        <v>11</v>
      </c>
      <c r="D54" s="268" t="s">
        <v>27</v>
      </c>
      <c r="E54" s="253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59"/>
    </row>
    <row r="55" spans="1:16" ht="21.75" customHeight="1" x14ac:dyDescent="0.25">
      <c r="A55" s="248"/>
      <c r="B55" s="312"/>
      <c r="C55" s="254"/>
      <c r="D55" s="269"/>
      <c r="E55" s="254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59"/>
    </row>
    <row r="56" spans="1:16" ht="21.75" customHeight="1" x14ac:dyDescent="0.25">
      <c r="A56" s="248"/>
      <c r="B56" s="312"/>
      <c r="C56" s="254"/>
      <c r="D56" s="269"/>
      <c r="E56" s="254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59"/>
    </row>
    <row r="57" spans="1:16" ht="21.75" customHeight="1" x14ac:dyDescent="0.25">
      <c r="A57" s="249"/>
      <c r="B57" s="313"/>
      <c r="C57" s="254"/>
      <c r="D57" s="270"/>
      <c r="E57" s="255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59"/>
    </row>
    <row r="58" spans="1:16" ht="21.75" customHeight="1" x14ac:dyDescent="0.25">
      <c r="A58" s="265" t="s">
        <v>44</v>
      </c>
      <c r="B58" s="250" t="s">
        <v>43</v>
      </c>
      <c r="C58" s="253" t="s">
        <v>11</v>
      </c>
      <c r="D58" s="262" t="s">
        <v>37</v>
      </c>
      <c r="E58" s="253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59"/>
    </row>
    <row r="59" spans="1:16" ht="21.75" customHeight="1" x14ac:dyDescent="0.25">
      <c r="A59" s="266"/>
      <c r="B59" s="251"/>
      <c r="C59" s="254"/>
      <c r="D59" s="263"/>
      <c r="E59" s="254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59"/>
    </row>
    <row r="60" spans="1:16" ht="21.75" customHeight="1" x14ac:dyDescent="0.25">
      <c r="A60" s="266"/>
      <c r="B60" s="251"/>
      <c r="C60" s="254"/>
      <c r="D60" s="263"/>
      <c r="E60" s="254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59"/>
    </row>
    <row r="61" spans="1:16" ht="21" customHeight="1" x14ac:dyDescent="0.25">
      <c r="A61" s="267"/>
      <c r="B61" s="252"/>
      <c r="C61" s="254"/>
      <c r="D61" s="264"/>
      <c r="E61" s="255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59"/>
    </row>
    <row r="62" spans="1:16" ht="21.75" customHeight="1" x14ac:dyDescent="0.25">
      <c r="A62" s="265" t="s">
        <v>48</v>
      </c>
      <c r="B62" s="311" t="s">
        <v>53</v>
      </c>
      <c r="C62" s="253" t="s">
        <v>11</v>
      </c>
      <c r="D62" s="262" t="s">
        <v>54</v>
      </c>
      <c r="E62" s="253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59"/>
    </row>
    <row r="63" spans="1:16" ht="21.75" customHeight="1" x14ac:dyDescent="0.25">
      <c r="A63" s="266"/>
      <c r="B63" s="312"/>
      <c r="C63" s="254"/>
      <c r="D63" s="263"/>
      <c r="E63" s="254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59"/>
    </row>
    <row r="64" spans="1:16" ht="21.75" customHeight="1" x14ac:dyDescent="0.25">
      <c r="A64" s="266"/>
      <c r="B64" s="312"/>
      <c r="C64" s="254"/>
      <c r="D64" s="263"/>
      <c r="E64" s="254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59"/>
    </row>
    <row r="65" spans="1:14" ht="21.75" customHeight="1" x14ac:dyDescent="0.25">
      <c r="A65" s="267"/>
      <c r="B65" s="313"/>
      <c r="C65" s="254"/>
      <c r="D65" s="264"/>
      <c r="E65" s="255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59"/>
    </row>
    <row r="66" spans="1:14" ht="21.75" customHeight="1" x14ac:dyDescent="0.25">
      <c r="A66" s="314" t="s">
        <v>56</v>
      </c>
      <c r="B66" s="287" t="s">
        <v>41</v>
      </c>
      <c r="C66" s="290" t="s">
        <v>11</v>
      </c>
      <c r="D66" s="292" t="s">
        <v>42</v>
      </c>
      <c r="E66" s="290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59"/>
    </row>
    <row r="67" spans="1:14" ht="21.75" customHeight="1" x14ac:dyDescent="0.25">
      <c r="A67" s="315"/>
      <c r="B67" s="288"/>
      <c r="C67" s="291"/>
      <c r="D67" s="293"/>
      <c r="E67" s="291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59"/>
    </row>
    <row r="68" spans="1:14" ht="21.75" customHeight="1" x14ac:dyDescent="0.25">
      <c r="A68" s="315"/>
      <c r="B68" s="288"/>
      <c r="C68" s="291"/>
      <c r="D68" s="293"/>
      <c r="E68" s="291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59"/>
    </row>
    <row r="69" spans="1:14" ht="21.75" customHeight="1" x14ac:dyDescent="0.25">
      <c r="A69" s="316"/>
      <c r="B69" s="289"/>
      <c r="C69" s="291"/>
      <c r="D69" s="294"/>
      <c r="E69" s="295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59"/>
    </row>
    <row r="70" spans="1:14" ht="21.75" customHeight="1" collapsed="1" x14ac:dyDescent="0.25">
      <c r="A70" s="265" t="s">
        <v>94</v>
      </c>
      <c r="B70" s="250" t="s">
        <v>45</v>
      </c>
      <c r="C70" s="253" t="s">
        <v>11</v>
      </c>
      <c r="D70" s="268" t="s">
        <v>42</v>
      </c>
      <c r="E70" s="253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59"/>
    </row>
    <row r="71" spans="1:14" ht="21.75" customHeight="1" x14ac:dyDescent="0.25">
      <c r="A71" s="266"/>
      <c r="B71" s="251"/>
      <c r="C71" s="254"/>
      <c r="D71" s="269"/>
      <c r="E71" s="254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59"/>
    </row>
    <row r="72" spans="1:14" ht="21.75" customHeight="1" x14ac:dyDescent="0.25">
      <c r="A72" s="266"/>
      <c r="B72" s="251"/>
      <c r="C72" s="254"/>
      <c r="D72" s="269"/>
      <c r="E72" s="254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59"/>
    </row>
    <row r="73" spans="1:14" ht="21.75" customHeight="1" x14ac:dyDescent="0.25">
      <c r="A73" s="267"/>
      <c r="B73" s="252"/>
      <c r="C73" s="254"/>
      <c r="D73" s="270"/>
      <c r="E73" s="255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59"/>
    </row>
    <row r="74" spans="1:14" ht="21.75" customHeight="1" x14ac:dyDescent="0.25">
      <c r="A74" s="247" t="s">
        <v>102</v>
      </c>
      <c r="B74" s="250" t="s">
        <v>36</v>
      </c>
      <c r="C74" s="253" t="s">
        <v>11</v>
      </c>
      <c r="D74" s="262" t="s">
        <v>37</v>
      </c>
      <c r="E74" s="253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59"/>
    </row>
    <row r="75" spans="1:14" ht="21.75" customHeight="1" x14ac:dyDescent="0.25">
      <c r="A75" s="248"/>
      <c r="B75" s="251"/>
      <c r="C75" s="254"/>
      <c r="D75" s="263"/>
      <c r="E75" s="254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59"/>
    </row>
    <row r="76" spans="1:14" ht="21.75" customHeight="1" x14ac:dyDescent="0.25">
      <c r="A76" s="248"/>
      <c r="B76" s="251"/>
      <c r="C76" s="254"/>
      <c r="D76" s="263"/>
      <c r="E76" s="254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59"/>
    </row>
    <row r="77" spans="1:14" ht="21.75" customHeight="1" x14ac:dyDescent="0.25">
      <c r="A77" s="249"/>
      <c r="B77" s="252"/>
      <c r="C77" s="254"/>
      <c r="D77" s="264"/>
      <c r="E77" s="255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59"/>
    </row>
    <row r="78" spans="1:14" ht="21.75" customHeight="1" collapsed="1" x14ac:dyDescent="0.25">
      <c r="A78" s="247" t="s">
        <v>124</v>
      </c>
      <c r="B78" s="250" t="s">
        <v>125</v>
      </c>
      <c r="C78" s="253" t="s">
        <v>11</v>
      </c>
      <c r="D78" s="253" t="s">
        <v>113</v>
      </c>
      <c r="E78" s="253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59"/>
    </row>
    <row r="79" spans="1:14" ht="21.75" customHeight="1" x14ac:dyDescent="0.25">
      <c r="A79" s="248"/>
      <c r="B79" s="251"/>
      <c r="C79" s="254"/>
      <c r="D79" s="254"/>
      <c r="E79" s="254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59"/>
    </row>
    <row r="80" spans="1:14" ht="21.75" customHeight="1" x14ac:dyDescent="0.25">
      <c r="A80" s="248"/>
      <c r="B80" s="251"/>
      <c r="C80" s="254"/>
      <c r="D80" s="254"/>
      <c r="E80" s="254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59"/>
    </row>
    <row r="81" spans="1:15" ht="21.75" customHeight="1" x14ac:dyDescent="0.25">
      <c r="A81" s="249"/>
      <c r="B81" s="252"/>
      <c r="C81" s="255"/>
      <c r="D81" s="255"/>
      <c r="E81" s="255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59"/>
    </row>
    <row r="82" spans="1:15" ht="21.75" customHeight="1" x14ac:dyDescent="0.25">
      <c r="A82" s="247" t="s">
        <v>128</v>
      </c>
      <c r="B82" s="311" t="s">
        <v>22</v>
      </c>
      <c r="C82" s="253" t="s">
        <v>11</v>
      </c>
      <c r="D82" s="268" t="s">
        <v>27</v>
      </c>
      <c r="E82" s="253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59"/>
    </row>
    <row r="83" spans="1:15" ht="21.75" customHeight="1" x14ac:dyDescent="0.25">
      <c r="A83" s="248"/>
      <c r="B83" s="312"/>
      <c r="C83" s="254"/>
      <c r="D83" s="269"/>
      <c r="E83" s="254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59"/>
    </row>
    <row r="84" spans="1:15" ht="21.75" customHeight="1" x14ac:dyDescent="0.25">
      <c r="A84" s="248"/>
      <c r="B84" s="312"/>
      <c r="C84" s="254"/>
      <c r="D84" s="269"/>
      <c r="E84" s="254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59"/>
    </row>
    <row r="85" spans="1:15" ht="21.75" customHeight="1" x14ac:dyDescent="0.25">
      <c r="A85" s="249"/>
      <c r="B85" s="313"/>
      <c r="C85" s="254"/>
      <c r="D85" s="270"/>
      <c r="E85" s="255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59"/>
    </row>
    <row r="86" spans="1:15" ht="21.75" customHeight="1" x14ac:dyDescent="0.25">
      <c r="A86" s="247" t="s">
        <v>144</v>
      </c>
      <c r="B86" s="311" t="s">
        <v>23</v>
      </c>
      <c r="C86" s="253" t="s">
        <v>11</v>
      </c>
      <c r="D86" s="268" t="s">
        <v>27</v>
      </c>
      <c r="E86" s="253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59"/>
    </row>
    <row r="87" spans="1:15" ht="21.75" customHeight="1" x14ac:dyDescent="0.25">
      <c r="A87" s="248"/>
      <c r="B87" s="312"/>
      <c r="C87" s="254"/>
      <c r="D87" s="269"/>
      <c r="E87" s="254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59"/>
    </row>
    <row r="88" spans="1:15" ht="21.75" customHeight="1" x14ac:dyDescent="0.25">
      <c r="A88" s="248"/>
      <c r="B88" s="312"/>
      <c r="C88" s="254"/>
      <c r="D88" s="269"/>
      <c r="E88" s="254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59"/>
    </row>
    <row r="89" spans="1:15" ht="21.75" customHeight="1" x14ac:dyDescent="0.25">
      <c r="A89" s="249"/>
      <c r="B89" s="313"/>
      <c r="C89" s="254"/>
      <c r="D89" s="270"/>
      <c r="E89" s="255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59"/>
    </row>
    <row r="90" spans="1:15" ht="21.75" hidden="1" customHeight="1" outlineLevel="1" x14ac:dyDescent="0.25">
      <c r="A90" s="247" t="s">
        <v>38</v>
      </c>
      <c r="B90" s="250" t="s">
        <v>39</v>
      </c>
      <c r="C90" s="253" t="s">
        <v>11</v>
      </c>
      <c r="D90" s="268" t="s">
        <v>27</v>
      </c>
      <c r="E90" s="253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59"/>
    </row>
    <row r="91" spans="1:15" ht="21.75" hidden="1" customHeight="1" outlineLevel="1" x14ac:dyDescent="0.25">
      <c r="A91" s="248"/>
      <c r="B91" s="251"/>
      <c r="C91" s="254"/>
      <c r="D91" s="269"/>
      <c r="E91" s="254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59"/>
    </row>
    <row r="92" spans="1:15" ht="21.75" hidden="1" customHeight="1" outlineLevel="1" x14ac:dyDescent="0.25">
      <c r="A92" s="248"/>
      <c r="B92" s="251"/>
      <c r="C92" s="254"/>
      <c r="D92" s="269"/>
      <c r="E92" s="254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59"/>
    </row>
    <row r="93" spans="1:15" ht="21.75" hidden="1" customHeight="1" outlineLevel="1" x14ac:dyDescent="0.25">
      <c r="A93" s="249"/>
      <c r="B93" s="252"/>
      <c r="C93" s="254"/>
      <c r="D93" s="270"/>
      <c r="E93" s="255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59"/>
    </row>
    <row r="94" spans="1:15" ht="21.75" hidden="1" customHeight="1" outlineLevel="1" x14ac:dyDescent="0.25">
      <c r="A94" s="247" t="s">
        <v>46</v>
      </c>
      <c r="B94" s="250" t="s">
        <v>47</v>
      </c>
      <c r="C94" s="253" t="s">
        <v>11</v>
      </c>
      <c r="D94" s="268" t="s">
        <v>27</v>
      </c>
      <c r="E94" s="253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59"/>
    </row>
    <row r="95" spans="1:15" ht="21.75" hidden="1" customHeight="1" outlineLevel="1" x14ac:dyDescent="0.25">
      <c r="A95" s="248"/>
      <c r="B95" s="251"/>
      <c r="C95" s="254"/>
      <c r="D95" s="269"/>
      <c r="E95" s="254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59"/>
    </row>
    <row r="96" spans="1:15" ht="21.75" hidden="1" customHeight="1" outlineLevel="1" x14ac:dyDescent="0.25">
      <c r="A96" s="248"/>
      <c r="B96" s="251"/>
      <c r="C96" s="254"/>
      <c r="D96" s="269"/>
      <c r="E96" s="254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59"/>
      <c r="O96" s="92"/>
    </row>
    <row r="97" spans="1:16" ht="21.75" hidden="1" customHeight="1" outlineLevel="1" x14ac:dyDescent="0.25">
      <c r="A97" s="249"/>
      <c r="B97" s="252"/>
      <c r="C97" s="254"/>
      <c r="D97" s="270"/>
      <c r="E97" s="255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84"/>
    </row>
    <row r="98" spans="1:16" ht="21.75" customHeight="1" collapsed="1" x14ac:dyDescent="0.25">
      <c r="A98" s="299"/>
      <c r="B98" s="302" t="s">
        <v>49</v>
      </c>
      <c r="C98" s="305" t="s">
        <v>11</v>
      </c>
      <c r="D98" s="308" t="s">
        <v>50</v>
      </c>
      <c r="E98" s="305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236" t="s">
        <v>51</v>
      </c>
    </row>
    <row r="99" spans="1:16" ht="21.75" customHeight="1" x14ac:dyDescent="0.25">
      <c r="A99" s="300"/>
      <c r="B99" s="303"/>
      <c r="C99" s="306"/>
      <c r="D99" s="309"/>
      <c r="E99" s="306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237"/>
    </row>
    <row r="100" spans="1:16" ht="21.75" customHeight="1" x14ac:dyDescent="0.25">
      <c r="A100" s="300"/>
      <c r="B100" s="303"/>
      <c r="C100" s="306"/>
      <c r="D100" s="309"/>
      <c r="E100" s="306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237"/>
    </row>
    <row r="101" spans="1:16" ht="21.75" customHeight="1" x14ac:dyDescent="0.25">
      <c r="A101" s="301"/>
      <c r="B101" s="304"/>
      <c r="C101" s="307"/>
      <c r="D101" s="310"/>
      <c r="E101" s="307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237"/>
    </row>
    <row r="102" spans="1:16" ht="21.75" customHeight="1" x14ac:dyDescent="0.25">
      <c r="A102" s="247" t="s">
        <v>18</v>
      </c>
      <c r="B102" s="250" t="s">
        <v>52</v>
      </c>
      <c r="C102" s="253" t="s">
        <v>11</v>
      </c>
      <c r="D102" s="268" t="s">
        <v>42</v>
      </c>
      <c r="E102" s="253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237"/>
    </row>
    <row r="103" spans="1:16" ht="21.75" customHeight="1" x14ac:dyDescent="0.25">
      <c r="A103" s="248"/>
      <c r="B103" s="251"/>
      <c r="C103" s="254"/>
      <c r="D103" s="269"/>
      <c r="E103" s="254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237"/>
      <c r="O103" s="93"/>
      <c r="P103" s="89"/>
    </row>
    <row r="104" spans="1:16" ht="21.75" customHeight="1" x14ac:dyDescent="0.25">
      <c r="A104" s="248"/>
      <c r="B104" s="251"/>
      <c r="C104" s="254"/>
      <c r="D104" s="269"/>
      <c r="E104" s="254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237"/>
    </row>
    <row r="105" spans="1:16" ht="21.75" customHeight="1" x14ac:dyDescent="0.25">
      <c r="A105" s="249"/>
      <c r="B105" s="252"/>
      <c r="C105" s="254"/>
      <c r="D105" s="270"/>
      <c r="E105" s="255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237"/>
    </row>
    <row r="106" spans="1:16" ht="21.75" customHeight="1" outlineLevel="1" x14ac:dyDescent="0.25">
      <c r="A106" s="247" t="s">
        <v>25</v>
      </c>
      <c r="B106" s="250" t="s">
        <v>109</v>
      </c>
      <c r="C106" s="253" t="s">
        <v>11</v>
      </c>
      <c r="D106" s="268" t="s">
        <v>42</v>
      </c>
      <c r="E106" s="253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237"/>
    </row>
    <row r="107" spans="1:16" ht="21.75" customHeight="1" outlineLevel="1" x14ac:dyDescent="0.25">
      <c r="A107" s="248"/>
      <c r="B107" s="251"/>
      <c r="C107" s="254"/>
      <c r="D107" s="269"/>
      <c r="E107" s="254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237"/>
    </row>
    <row r="108" spans="1:16" ht="21.75" customHeight="1" outlineLevel="1" x14ac:dyDescent="0.25">
      <c r="A108" s="248"/>
      <c r="B108" s="251"/>
      <c r="C108" s="254"/>
      <c r="D108" s="269"/>
      <c r="E108" s="254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237"/>
    </row>
    <row r="109" spans="1:16" ht="21.75" customHeight="1" outlineLevel="1" x14ac:dyDescent="0.25">
      <c r="A109" s="249"/>
      <c r="B109" s="252"/>
      <c r="C109" s="254"/>
      <c r="D109" s="270"/>
      <c r="E109" s="255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237"/>
    </row>
    <row r="110" spans="1:16" ht="21.75" customHeight="1" outlineLevel="1" x14ac:dyDescent="0.25">
      <c r="A110" s="247" t="s">
        <v>44</v>
      </c>
      <c r="B110" s="250" t="s">
        <v>110</v>
      </c>
      <c r="C110" s="253" t="s">
        <v>11</v>
      </c>
      <c r="D110" s="268" t="s">
        <v>42</v>
      </c>
      <c r="E110" s="253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237"/>
    </row>
    <row r="111" spans="1:16" ht="21.75" customHeight="1" outlineLevel="1" x14ac:dyDescent="0.25">
      <c r="A111" s="248"/>
      <c r="B111" s="251"/>
      <c r="C111" s="254"/>
      <c r="D111" s="269"/>
      <c r="E111" s="254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237"/>
    </row>
    <row r="112" spans="1:16" ht="21.75" customHeight="1" outlineLevel="1" x14ac:dyDescent="0.25">
      <c r="A112" s="248"/>
      <c r="B112" s="251"/>
      <c r="C112" s="254"/>
      <c r="D112" s="269"/>
      <c r="E112" s="254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237"/>
    </row>
    <row r="113" spans="1:14" ht="21.75" customHeight="1" outlineLevel="1" x14ac:dyDescent="0.25">
      <c r="A113" s="249"/>
      <c r="B113" s="252"/>
      <c r="C113" s="254"/>
      <c r="D113" s="270"/>
      <c r="E113" s="255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237"/>
    </row>
    <row r="114" spans="1:14" ht="21.75" customHeight="1" x14ac:dyDescent="0.25">
      <c r="A114" s="247" t="s">
        <v>112</v>
      </c>
      <c r="B114" s="311" t="s">
        <v>156</v>
      </c>
      <c r="C114" s="253" t="s">
        <v>11</v>
      </c>
      <c r="D114" s="268" t="s">
        <v>55</v>
      </c>
      <c r="E114" s="253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237"/>
    </row>
    <row r="115" spans="1:14" ht="21.75" customHeight="1" x14ac:dyDescent="0.25">
      <c r="A115" s="248"/>
      <c r="B115" s="312"/>
      <c r="C115" s="254"/>
      <c r="D115" s="269"/>
      <c r="E115" s="254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237"/>
    </row>
    <row r="116" spans="1:14" ht="21.75" customHeight="1" x14ac:dyDescent="0.25">
      <c r="A116" s="248"/>
      <c r="B116" s="312"/>
      <c r="C116" s="254"/>
      <c r="D116" s="269"/>
      <c r="E116" s="254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237"/>
    </row>
    <row r="117" spans="1:14" ht="21.75" customHeight="1" x14ac:dyDescent="0.25">
      <c r="A117" s="249"/>
      <c r="B117" s="313"/>
      <c r="C117" s="254"/>
      <c r="D117" s="270"/>
      <c r="E117" s="255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237"/>
    </row>
    <row r="118" spans="1:14" ht="21.75" customHeight="1" x14ac:dyDescent="0.25">
      <c r="A118" s="247" t="s">
        <v>128</v>
      </c>
      <c r="B118" s="311" t="s">
        <v>22</v>
      </c>
      <c r="C118" s="253" t="s">
        <v>11</v>
      </c>
      <c r="D118" s="268" t="s">
        <v>42</v>
      </c>
      <c r="E118" s="253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237"/>
    </row>
    <row r="119" spans="1:14" ht="21.75" customHeight="1" x14ac:dyDescent="0.25">
      <c r="A119" s="248"/>
      <c r="B119" s="312"/>
      <c r="C119" s="254"/>
      <c r="D119" s="269"/>
      <c r="E119" s="254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237"/>
    </row>
    <row r="120" spans="1:14" ht="21.75" customHeight="1" x14ac:dyDescent="0.25">
      <c r="A120" s="248"/>
      <c r="B120" s="312"/>
      <c r="C120" s="254"/>
      <c r="D120" s="269"/>
      <c r="E120" s="254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237"/>
    </row>
    <row r="121" spans="1:14" ht="21.75" customHeight="1" x14ac:dyDescent="0.25">
      <c r="A121" s="249"/>
      <c r="B121" s="313"/>
      <c r="C121" s="254"/>
      <c r="D121" s="270"/>
      <c r="E121" s="255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237"/>
    </row>
    <row r="122" spans="1:14" ht="21.75" customHeight="1" x14ac:dyDescent="0.25">
      <c r="A122" s="247" t="s">
        <v>144</v>
      </c>
      <c r="B122" s="311" t="s">
        <v>23</v>
      </c>
      <c r="C122" s="253" t="s">
        <v>11</v>
      </c>
      <c r="D122" s="268" t="s">
        <v>147</v>
      </c>
      <c r="E122" s="253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237"/>
    </row>
    <row r="123" spans="1:14" ht="21.75" customHeight="1" x14ac:dyDescent="0.25">
      <c r="A123" s="248"/>
      <c r="B123" s="312"/>
      <c r="C123" s="254"/>
      <c r="D123" s="269"/>
      <c r="E123" s="254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237"/>
    </row>
    <row r="124" spans="1:14" ht="21.75" customHeight="1" x14ac:dyDescent="0.25">
      <c r="A124" s="248"/>
      <c r="B124" s="312"/>
      <c r="C124" s="254"/>
      <c r="D124" s="269"/>
      <c r="E124" s="254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237"/>
    </row>
    <row r="125" spans="1:14" ht="21.75" customHeight="1" x14ac:dyDescent="0.25">
      <c r="A125" s="249"/>
      <c r="B125" s="313"/>
      <c r="C125" s="254"/>
      <c r="D125" s="270"/>
      <c r="E125" s="255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237"/>
    </row>
    <row r="126" spans="1:14" ht="21.75" customHeight="1" x14ac:dyDescent="0.25">
      <c r="A126" s="299"/>
      <c r="B126" s="302" t="s">
        <v>57</v>
      </c>
      <c r="C126" s="305" t="s">
        <v>11</v>
      </c>
      <c r="D126" s="308" t="s">
        <v>55</v>
      </c>
      <c r="E126" s="305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58"/>
    </row>
    <row r="127" spans="1:14" ht="21.75" customHeight="1" x14ac:dyDescent="0.25">
      <c r="A127" s="300"/>
      <c r="B127" s="303"/>
      <c r="C127" s="306"/>
      <c r="D127" s="309"/>
      <c r="E127" s="306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59"/>
    </row>
    <row r="128" spans="1:14" ht="21.75" customHeight="1" x14ac:dyDescent="0.25">
      <c r="A128" s="300"/>
      <c r="B128" s="303"/>
      <c r="C128" s="306"/>
      <c r="D128" s="309"/>
      <c r="E128" s="306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59"/>
    </row>
    <row r="129" spans="1:15" ht="21.75" customHeight="1" x14ac:dyDescent="0.25">
      <c r="A129" s="301"/>
      <c r="B129" s="304"/>
      <c r="C129" s="307"/>
      <c r="D129" s="310"/>
      <c r="E129" s="307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59"/>
    </row>
    <row r="130" spans="1:15" ht="21.75" customHeight="1" x14ac:dyDescent="0.25">
      <c r="A130" s="247" t="s">
        <v>78</v>
      </c>
      <c r="B130" s="250" t="s">
        <v>64</v>
      </c>
      <c r="C130" s="253" t="s">
        <v>11</v>
      </c>
      <c r="D130" s="262" t="s">
        <v>65</v>
      </c>
      <c r="E130" s="253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58" t="s">
        <v>66</v>
      </c>
    </row>
    <row r="131" spans="1:15" ht="21.75" customHeight="1" x14ac:dyDescent="0.25">
      <c r="A131" s="248"/>
      <c r="B131" s="251"/>
      <c r="C131" s="254"/>
      <c r="D131" s="263"/>
      <c r="E131" s="254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59"/>
    </row>
    <row r="132" spans="1:15" ht="21.75" customHeight="1" x14ac:dyDescent="0.25">
      <c r="A132" s="248"/>
      <c r="B132" s="251"/>
      <c r="C132" s="254"/>
      <c r="D132" s="263"/>
      <c r="E132" s="254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59"/>
    </row>
    <row r="133" spans="1:15" ht="21.75" customHeight="1" x14ac:dyDescent="0.25">
      <c r="A133" s="249"/>
      <c r="B133" s="252"/>
      <c r="C133" s="254"/>
      <c r="D133" s="264"/>
      <c r="E133" s="255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84"/>
    </row>
    <row r="134" spans="1:15" ht="21.75" customHeight="1" x14ac:dyDescent="0.25">
      <c r="A134" s="247" t="s">
        <v>81</v>
      </c>
      <c r="B134" s="250" t="s">
        <v>67</v>
      </c>
      <c r="C134" s="253" t="s">
        <v>11</v>
      </c>
      <c r="D134" s="268" t="s">
        <v>147</v>
      </c>
      <c r="E134" s="253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58" t="s">
        <v>68</v>
      </c>
    </row>
    <row r="135" spans="1:15" ht="21.75" customHeight="1" x14ac:dyDescent="0.25">
      <c r="A135" s="248"/>
      <c r="B135" s="251"/>
      <c r="C135" s="254"/>
      <c r="D135" s="269"/>
      <c r="E135" s="254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59"/>
      <c r="O135" s="95"/>
    </row>
    <row r="136" spans="1:15" ht="21.75" customHeight="1" x14ac:dyDescent="0.25">
      <c r="A136" s="248"/>
      <c r="B136" s="251"/>
      <c r="C136" s="254"/>
      <c r="D136" s="269"/>
      <c r="E136" s="254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59"/>
    </row>
    <row r="137" spans="1:15" ht="21.75" customHeight="1" x14ac:dyDescent="0.25">
      <c r="A137" s="249"/>
      <c r="B137" s="252"/>
      <c r="C137" s="254"/>
      <c r="D137" s="270"/>
      <c r="E137" s="255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84"/>
    </row>
    <row r="138" spans="1:15" ht="21.75" customHeight="1" x14ac:dyDescent="0.25">
      <c r="A138" s="247" t="s">
        <v>83</v>
      </c>
      <c r="B138" s="250" t="s">
        <v>69</v>
      </c>
      <c r="C138" s="253" t="s">
        <v>11</v>
      </c>
      <c r="D138" s="268" t="s">
        <v>147</v>
      </c>
      <c r="E138" s="253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58" t="s">
        <v>70</v>
      </c>
    </row>
    <row r="139" spans="1:15" ht="21.75" customHeight="1" x14ac:dyDescent="0.25">
      <c r="A139" s="248"/>
      <c r="B139" s="251"/>
      <c r="C139" s="254"/>
      <c r="D139" s="269"/>
      <c r="E139" s="254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59"/>
      <c r="O139" s="95"/>
    </row>
    <row r="140" spans="1:15" ht="21.75" customHeight="1" x14ac:dyDescent="0.25">
      <c r="A140" s="248"/>
      <c r="B140" s="251"/>
      <c r="C140" s="254"/>
      <c r="D140" s="269"/>
      <c r="E140" s="254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59"/>
    </row>
    <row r="141" spans="1:15" ht="21.75" customHeight="1" x14ac:dyDescent="0.25">
      <c r="A141" s="249"/>
      <c r="B141" s="252"/>
      <c r="C141" s="254"/>
      <c r="D141" s="270"/>
      <c r="E141" s="255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84"/>
    </row>
    <row r="142" spans="1:15" ht="21.75" customHeight="1" x14ac:dyDescent="0.25">
      <c r="A142" s="247" t="s">
        <v>120</v>
      </c>
      <c r="B142" s="250" t="s">
        <v>72</v>
      </c>
      <c r="C142" s="253" t="s">
        <v>11</v>
      </c>
      <c r="D142" s="268" t="s">
        <v>42</v>
      </c>
      <c r="E142" s="253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58" t="s">
        <v>73</v>
      </c>
    </row>
    <row r="143" spans="1:15" ht="21.75" customHeight="1" x14ac:dyDescent="0.25">
      <c r="A143" s="248"/>
      <c r="B143" s="251"/>
      <c r="C143" s="254"/>
      <c r="D143" s="269"/>
      <c r="E143" s="254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59"/>
    </row>
    <row r="144" spans="1:15" ht="21.75" customHeight="1" x14ac:dyDescent="0.25">
      <c r="A144" s="248"/>
      <c r="B144" s="251"/>
      <c r="C144" s="254"/>
      <c r="D144" s="269"/>
      <c r="E144" s="254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59"/>
    </row>
    <row r="145" spans="1:14" ht="21.75" customHeight="1" x14ac:dyDescent="0.25">
      <c r="A145" s="249"/>
      <c r="B145" s="252"/>
      <c r="C145" s="254"/>
      <c r="D145" s="270"/>
      <c r="E145" s="255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84"/>
    </row>
    <row r="146" spans="1:14" ht="21.75" customHeight="1" x14ac:dyDescent="0.25">
      <c r="A146" s="247" t="s">
        <v>86</v>
      </c>
      <c r="B146" s="250" t="s">
        <v>74</v>
      </c>
      <c r="C146" s="253" t="s">
        <v>11</v>
      </c>
      <c r="D146" s="268" t="s">
        <v>42</v>
      </c>
      <c r="E146" s="253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58" t="s">
        <v>75</v>
      </c>
    </row>
    <row r="147" spans="1:14" ht="21.75" customHeight="1" x14ac:dyDescent="0.25">
      <c r="A147" s="248"/>
      <c r="B147" s="251"/>
      <c r="C147" s="254"/>
      <c r="D147" s="269"/>
      <c r="E147" s="254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59"/>
    </row>
    <row r="148" spans="1:14" ht="21.75" customHeight="1" x14ac:dyDescent="0.25">
      <c r="A148" s="248"/>
      <c r="B148" s="251"/>
      <c r="C148" s="254"/>
      <c r="D148" s="269"/>
      <c r="E148" s="254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59"/>
    </row>
    <row r="149" spans="1:14" ht="21.75" customHeight="1" x14ac:dyDescent="0.25">
      <c r="A149" s="249"/>
      <c r="B149" s="252"/>
      <c r="C149" s="254"/>
      <c r="D149" s="270"/>
      <c r="E149" s="255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84"/>
    </row>
    <row r="150" spans="1:14" ht="21.75" customHeight="1" x14ac:dyDescent="0.25">
      <c r="A150" s="247" t="s">
        <v>121</v>
      </c>
      <c r="B150" s="250" t="s">
        <v>76</v>
      </c>
      <c r="C150" s="253" t="s">
        <v>11</v>
      </c>
      <c r="D150" s="268" t="s">
        <v>42</v>
      </c>
      <c r="E150" s="253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58" t="s">
        <v>77</v>
      </c>
    </row>
    <row r="151" spans="1:14" ht="21.75" customHeight="1" x14ac:dyDescent="0.25">
      <c r="A151" s="248"/>
      <c r="B151" s="251"/>
      <c r="C151" s="254"/>
      <c r="D151" s="269"/>
      <c r="E151" s="254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59"/>
    </row>
    <row r="152" spans="1:14" ht="21.75" customHeight="1" x14ac:dyDescent="0.25">
      <c r="A152" s="248"/>
      <c r="B152" s="251"/>
      <c r="C152" s="254"/>
      <c r="D152" s="269"/>
      <c r="E152" s="254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59"/>
    </row>
    <row r="153" spans="1:14" ht="21.75" customHeight="1" x14ac:dyDescent="0.25">
      <c r="A153" s="249"/>
      <c r="B153" s="252"/>
      <c r="C153" s="254"/>
      <c r="D153" s="270"/>
      <c r="E153" s="255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84"/>
    </row>
    <row r="154" spans="1:14" ht="21.75" customHeight="1" x14ac:dyDescent="0.25">
      <c r="A154" s="247" t="s">
        <v>89</v>
      </c>
      <c r="B154" s="287" t="s">
        <v>136</v>
      </c>
      <c r="C154" s="290" t="s">
        <v>11</v>
      </c>
      <c r="D154" s="292" t="s">
        <v>42</v>
      </c>
      <c r="E154" s="290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296" t="s">
        <v>137</v>
      </c>
    </row>
    <row r="155" spans="1:14" ht="21.75" customHeight="1" x14ac:dyDescent="0.25">
      <c r="A155" s="248"/>
      <c r="B155" s="288"/>
      <c r="C155" s="291"/>
      <c r="D155" s="293"/>
      <c r="E155" s="291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297"/>
    </row>
    <row r="156" spans="1:14" ht="21.75" customHeight="1" x14ac:dyDescent="0.25">
      <c r="A156" s="248"/>
      <c r="B156" s="288"/>
      <c r="C156" s="291"/>
      <c r="D156" s="293"/>
      <c r="E156" s="291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297"/>
    </row>
    <row r="157" spans="1:14" ht="21.75" customHeight="1" x14ac:dyDescent="0.25">
      <c r="A157" s="249"/>
      <c r="B157" s="289"/>
      <c r="C157" s="291"/>
      <c r="D157" s="294"/>
      <c r="E157" s="295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298"/>
    </row>
    <row r="158" spans="1:14" ht="22.5" customHeight="1" x14ac:dyDescent="0.25">
      <c r="A158" s="238"/>
      <c r="B158" s="241" t="s">
        <v>143</v>
      </c>
      <c r="C158" s="244" t="s">
        <v>11</v>
      </c>
      <c r="D158" s="279" t="s">
        <v>12</v>
      </c>
      <c r="E158" s="244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274"/>
    </row>
    <row r="159" spans="1:14" ht="22.5" customHeight="1" x14ac:dyDescent="0.25">
      <c r="A159" s="239"/>
      <c r="B159" s="242"/>
      <c r="C159" s="245"/>
      <c r="D159" s="285"/>
      <c r="E159" s="245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275"/>
    </row>
    <row r="160" spans="1:14" ht="22.5" customHeight="1" x14ac:dyDescent="0.25">
      <c r="A160" s="239"/>
      <c r="B160" s="242"/>
      <c r="C160" s="245"/>
      <c r="D160" s="285"/>
      <c r="E160" s="245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275"/>
    </row>
    <row r="161" spans="1:26" ht="22.5" customHeight="1" x14ac:dyDescent="0.25">
      <c r="A161" s="240"/>
      <c r="B161" s="243"/>
      <c r="C161" s="246"/>
      <c r="D161" s="286"/>
      <c r="E161" s="246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276"/>
      <c r="Z161" s="61"/>
    </row>
    <row r="162" spans="1:26" ht="21.75" customHeight="1" x14ac:dyDescent="0.25">
      <c r="A162" s="247" t="s">
        <v>18</v>
      </c>
      <c r="B162" s="250" t="s">
        <v>79</v>
      </c>
      <c r="C162" s="253" t="s">
        <v>11</v>
      </c>
      <c r="D162" s="268" t="s">
        <v>42</v>
      </c>
      <c r="E162" s="253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58" t="s">
        <v>148</v>
      </c>
    </row>
    <row r="163" spans="1:26" ht="21.75" customHeight="1" x14ac:dyDescent="0.25">
      <c r="A163" s="248"/>
      <c r="B163" s="251"/>
      <c r="C163" s="254"/>
      <c r="D163" s="269"/>
      <c r="E163" s="254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59"/>
      <c r="P163" s="61">
        <f>1759000+1400000+4507295+1195000</f>
        <v>8861295</v>
      </c>
      <c r="Q163" s="61">
        <f>P163-O163</f>
        <v>8861295</v>
      </c>
    </row>
    <row r="164" spans="1:26" ht="21.75" customHeight="1" x14ac:dyDescent="0.25">
      <c r="A164" s="248"/>
      <c r="B164" s="251"/>
      <c r="C164" s="254"/>
      <c r="D164" s="269"/>
      <c r="E164" s="254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59"/>
      <c r="Q164" s="61"/>
    </row>
    <row r="165" spans="1:26" ht="21.75" customHeight="1" x14ac:dyDescent="0.25">
      <c r="A165" s="249"/>
      <c r="B165" s="252"/>
      <c r="C165" s="255"/>
      <c r="D165" s="270"/>
      <c r="E165" s="255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59"/>
      <c r="O165" s="61"/>
    </row>
    <row r="166" spans="1:26" ht="21.75" customHeight="1" x14ac:dyDescent="0.25">
      <c r="A166" s="247" t="s">
        <v>25</v>
      </c>
      <c r="B166" s="250" t="s">
        <v>119</v>
      </c>
      <c r="C166" s="253" t="s">
        <v>11</v>
      </c>
      <c r="D166" s="268" t="s">
        <v>80</v>
      </c>
      <c r="E166" s="253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59"/>
    </row>
    <row r="167" spans="1:26" ht="21.75" customHeight="1" x14ac:dyDescent="0.25">
      <c r="A167" s="248"/>
      <c r="B167" s="251"/>
      <c r="C167" s="254"/>
      <c r="D167" s="269"/>
      <c r="E167" s="254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59"/>
      <c r="P167" s="61">
        <f>1759000+1400000+4507295+1195000</f>
        <v>8861295</v>
      </c>
      <c r="Q167" s="61">
        <f>P167-O167</f>
        <v>8861295</v>
      </c>
    </row>
    <row r="168" spans="1:26" ht="21.75" customHeight="1" x14ac:dyDescent="0.25">
      <c r="A168" s="248"/>
      <c r="B168" s="251"/>
      <c r="C168" s="254"/>
      <c r="D168" s="269"/>
      <c r="E168" s="254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59"/>
      <c r="Q168" s="61"/>
    </row>
    <row r="169" spans="1:26" ht="21.75" customHeight="1" x14ac:dyDescent="0.25">
      <c r="A169" s="249"/>
      <c r="B169" s="252"/>
      <c r="C169" s="254"/>
      <c r="D169" s="270"/>
      <c r="E169" s="255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59"/>
      <c r="O169" s="61"/>
    </row>
    <row r="170" spans="1:26" ht="21.75" customHeight="1" x14ac:dyDescent="0.25">
      <c r="A170" s="247" t="s">
        <v>25</v>
      </c>
      <c r="B170" s="250" t="s">
        <v>155</v>
      </c>
      <c r="C170" s="253" t="s">
        <v>11</v>
      </c>
      <c r="D170" s="268" t="s">
        <v>80</v>
      </c>
      <c r="E170" s="253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59"/>
    </row>
    <row r="171" spans="1:26" ht="21.75" customHeight="1" x14ac:dyDescent="0.25">
      <c r="A171" s="248"/>
      <c r="B171" s="251"/>
      <c r="C171" s="254"/>
      <c r="D171" s="269"/>
      <c r="E171" s="254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59"/>
      <c r="P171" s="61">
        <f>1759000+1400000+4507295+1195000</f>
        <v>8861295</v>
      </c>
      <c r="Q171" s="61">
        <f>P171-O171</f>
        <v>8861295</v>
      </c>
    </row>
    <row r="172" spans="1:26" ht="21.75" customHeight="1" x14ac:dyDescent="0.25">
      <c r="A172" s="248"/>
      <c r="B172" s="251"/>
      <c r="C172" s="254"/>
      <c r="D172" s="269"/>
      <c r="E172" s="254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59"/>
      <c r="Q172" s="61"/>
    </row>
    <row r="173" spans="1:26" ht="21.75" customHeight="1" x14ac:dyDescent="0.25">
      <c r="A173" s="249"/>
      <c r="B173" s="252"/>
      <c r="C173" s="254"/>
      <c r="D173" s="270"/>
      <c r="E173" s="255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59"/>
      <c r="O173" s="61"/>
    </row>
    <row r="174" spans="1:26" ht="21.75" customHeight="1" x14ac:dyDescent="0.25">
      <c r="A174" s="247" t="s">
        <v>44</v>
      </c>
      <c r="B174" s="250" t="s">
        <v>59</v>
      </c>
      <c r="C174" s="253" t="s">
        <v>11</v>
      </c>
      <c r="D174" s="262" t="s">
        <v>60</v>
      </c>
      <c r="E174" s="253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59"/>
    </row>
    <row r="175" spans="1:26" ht="21.75" customHeight="1" x14ac:dyDescent="0.25">
      <c r="A175" s="248"/>
      <c r="B175" s="251"/>
      <c r="C175" s="254"/>
      <c r="D175" s="263"/>
      <c r="E175" s="254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59"/>
    </row>
    <row r="176" spans="1:26" ht="21.75" customHeight="1" x14ac:dyDescent="0.25">
      <c r="A176" s="248"/>
      <c r="B176" s="251"/>
      <c r="C176" s="254"/>
      <c r="D176" s="263"/>
      <c r="E176" s="254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59"/>
    </row>
    <row r="177" spans="1:17" ht="21.75" customHeight="1" x14ac:dyDescent="0.25">
      <c r="A177" s="249"/>
      <c r="B177" s="252"/>
      <c r="C177" s="254"/>
      <c r="D177" s="264"/>
      <c r="E177" s="255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59"/>
    </row>
    <row r="178" spans="1:17" s="31" customFormat="1" ht="21.75" customHeight="1" x14ac:dyDescent="0.3">
      <c r="A178" s="247" t="s">
        <v>78</v>
      </c>
      <c r="B178" s="250" t="s">
        <v>61</v>
      </c>
      <c r="C178" s="253" t="s">
        <v>11</v>
      </c>
      <c r="D178" s="281" t="s">
        <v>62</v>
      </c>
      <c r="E178" s="253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59"/>
    </row>
    <row r="179" spans="1:17" s="31" customFormat="1" ht="21.75" customHeight="1" x14ac:dyDescent="0.3">
      <c r="A179" s="248"/>
      <c r="B179" s="251"/>
      <c r="C179" s="254"/>
      <c r="D179" s="282"/>
      <c r="E179" s="254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59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 x14ac:dyDescent="0.3">
      <c r="A180" s="248"/>
      <c r="B180" s="251"/>
      <c r="C180" s="254"/>
      <c r="D180" s="282"/>
      <c r="E180" s="254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59"/>
      <c r="Q180" s="32"/>
    </row>
    <row r="181" spans="1:17" s="31" customFormat="1" ht="21.75" customHeight="1" x14ac:dyDescent="0.3">
      <c r="A181" s="249"/>
      <c r="B181" s="252"/>
      <c r="C181" s="255"/>
      <c r="D181" s="283"/>
      <c r="E181" s="255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59"/>
      <c r="O181" s="32"/>
    </row>
    <row r="182" spans="1:17" ht="21.75" customHeight="1" x14ac:dyDescent="0.25">
      <c r="A182" s="247" t="s">
        <v>81</v>
      </c>
      <c r="B182" s="250" t="s">
        <v>58</v>
      </c>
      <c r="C182" s="253" t="s">
        <v>11</v>
      </c>
      <c r="D182" s="262" t="s">
        <v>37</v>
      </c>
      <c r="E182" s="253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59"/>
    </row>
    <row r="183" spans="1:17" ht="21.75" customHeight="1" x14ac:dyDescent="0.25">
      <c r="A183" s="248"/>
      <c r="B183" s="251"/>
      <c r="C183" s="254"/>
      <c r="D183" s="263"/>
      <c r="E183" s="254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59"/>
    </row>
    <row r="184" spans="1:17" ht="21.75" customHeight="1" x14ac:dyDescent="0.25">
      <c r="A184" s="248"/>
      <c r="B184" s="251"/>
      <c r="C184" s="254"/>
      <c r="D184" s="263"/>
      <c r="E184" s="254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59"/>
    </row>
    <row r="185" spans="1:17" ht="21.75" customHeight="1" x14ac:dyDescent="0.25">
      <c r="A185" s="249"/>
      <c r="B185" s="252"/>
      <c r="C185" s="254"/>
      <c r="D185" s="264"/>
      <c r="E185" s="255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59"/>
    </row>
    <row r="186" spans="1:17" ht="21.75" customHeight="1" x14ac:dyDescent="0.25">
      <c r="A186" s="247" t="s">
        <v>83</v>
      </c>
      <c r="B186" s="250" t="s">
        <v>63</v>
      </c>
      <c r="C186" s="253" t="s">
        <v>11</v>
      </c>
      <c r="D186" s="262" t="s">
        <v>37</v>
      </c>
      <c r="E186" s="253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59"/>
    </row>
    <row r="187" spans="1:17" ht="21.75" customHeight="1" x14ac:dyDescent="0.25">
      <c r="A187" s="248"/>
      <c r="B187" s="251"/>
      <c r="C187" s="254"/>
      <c r="D187" s="263"/>
      <c r="E187" s="254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59"/>
    </row>
    <row r="188" spans="1:17" ht="21.75" customHeight="1" x14ac:dyDescent="0.25">
      <c r="A188" s="248"/>
      <c r="B188" s="251"/>
      <c r="C188" s="254"/>
      <c r="D188" s="263"/>
      <c r="E188" s="254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59"/>
    </row>
    <row r="189" spans="1:17" ht="21.75" customHeight="1" x14ac:dyDescent="0.25">
      <c r="A189" s="249"/>
      <c r="B189" s="252"/>
      <c r="C189" s="254"/>
      <c r="D189" s="264"/>
      <c r="E189" s="255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59"/>
    </row>
    <row r="190" spans="1:17" ht="21.75" customHeight="1" x14ac:dyDescent="0.25">
      <c r="A190" s="247" t="s">
        <v>120</v>
      </c>
      <c r="B190" s="250" t="s">
        <v>71</v>
      </c>
      <c r="C190" s="253" t="s">
        <v>11</v>
      </c>
      <c r="D190" s="268" t="s">
        <v>149</v>
      </c>
      <c r="E190" s="253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59"/>
    </row>
    <row r="191" spans="1:17" ht="21.75" customHeight="1" x14ac:dyDescent="0.25">
      <c r="A191" s="248"/>
      <c r="B191" s="251"/>
      <c r="C191" s="254"/>
      <c r="D191" s="269"/>
      <c r="E191" s="254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59"/>
    </row>
    <row r="192" spans="1:17" ht="21.75" customHeight="1" x14ac:dyDescent="0.25">
      <c r="A192" s="248"/>
      <c r="B192" s="251"/>
      <c r="C192" s="254"/>
      <c r="D192" s="269"/>
      <c r="E192" s="254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59"/>
    </row>
    <row r="193" spans="1:23" ht="21.75" customHeight="1" x14ac:dyDescent="0.25">
      <c r="A193" s="249"/>
      <c r="B193" s="252"/>
      <c r="C193" s="254"/>
      <c r="D193" s="270"/>
      <c r="E193" s="255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59"/>
    </row>
    <row r="194" spans="1:23" ht="21.75" customHeight="1" x14ac:dyDescent="0.25">
      <c r="A194" s="247" t="s">
        <v>86</v>
      </c>
      <c r="B194" s="250" t="s">
        <v>82</v>
      </c>
      <c r="C194" s="253" t="s">
        <v>11</v>
      </c>
      <c r="D194" s="268" t="s">
        <v>42</v>
      </c>
      <c r="E194" s="253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59"/>
      <c r="O194" s="61"/>
      <c r="W194" s="61" t="e">
        <f>#REF!+#REF!+#REF!+#REF!</f>
        <v>#REF!</v>
      </c>
    </row>
    <row r="195" spans="1:23" ht="21.75" customHeight="1" x14ac:dyDescent="0.25">
      <c r="A195" s="248"/>
      <c r="B195" s="251"/>
      <c r="C195" s="254"/>
      <c r="D195" s="269"/>
      <c r="E195" s="254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59"/>
    </row>
    <row r="196" spans="1:23" ht="21.75" customHeight="1" x14ac:dyDescent="0.25">
      <c r="A196" s="248"/>
      <c r="B196" s="251"/>
      <c r="C196" s="254"/>
      <c r="D196" s="269"/>
      <c r="E196" s="254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59"/>
    </row>
    <row r="197" spans="1:23" ht="21.75" customHeight="1" x14ac:dyDescent="0.25">
      <c r="A197" s="249"/>
      <c r="B197" s="252"/>
      <c r="C197" s="255"/>
      <c r="D197" s="270"/>
      <c r="E197" s="255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59"/>
    </row>
    <row r="198" spans="1:23" s="93" customFormat="1" ht="21.75" customHeight="1" x14ac:dyDescent="0.25">
      <c r="A198" s="247" t="s">
        <v>121</v>
      </c>
      <c r="B198" s="250" t="s">
        <v>92</v>
      </c>
      <c r="C198" s="253" t="s">
        <v>11</v>
      </c>
      <c r="D198" s="268" t="s">
        <v>42</v>
      </c>
      <c r="E198" s="253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59"/>
    </row>
    <row r="199" spans="1:23" s="93" customFormat="1" ht="21.75" customHeight="1" x14ac:dyDescent="0.25">
      <c r="A199" s="248"/>
      <c r="B199" s="251"/>
      <c r="C199" s="254"/>
      <c r="D199" s="269"/>
      <c r="E199" s="254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59"/>
    </row>
    <row r="200" spans="1:23" s="93" customFormat="1" ht="21.75" customHeight="1" x14ac:dyDescent="0.25">
      <c r="A200" s="248"/>
      <c r="B200" s="251"/>
      <c r="C200" s="254"/>
      <c r="D200" s="269"/>
      <c r="E200" s="254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59"/>
    </row>
    <row r="201" spans="1:23" s="93" customFormat="1" ht="21.75" customHeight="1" x14ac:dyDescent="0.25">
      <c r="A201" s="249"/>
      <c r="B201" s="252"/>
      <c r="C201" s="255"/>
      <c r="D201" s="270"/>
      <c r="E201" s="255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59"/>
    </row>
    <row r="202" spans="1:23" ht="21.75" customHeight="1" x14ac:dyDescent="0.25">
      <c r="A202" s="247" t="s">
        <v>89</v>
      </c>
      <c r="B202" s="250" t="s">
        <v>90</v>
      </c>
      <c r="C202" s="253" t="s">
        <v>11</v>
      </c>
      <c r="D202" s="268" t="s">
        <v>42</v>
      </c>
      <c r="E202" s="253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59"/>
    </row>
    <row r="203" spans="1:23" ht="21.75" customHeight="1" x14ac:dyDescent="0.25">
      <c r="A203" s="248"/>
      <c r="B203" s="251"/>
      <c r="C203" s="254"/>
      <c r="D203" s="269"/>
      <c r="E203" s="254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59"/>
    </row>
    <row r="204" spans="1:23" ht="21.75" customHeight="1" x14ac:dyDescent="0.25">
      <c r="A204" s="248"/>
      <c r="B204" s="251"/>
      <c r="C204" s="254"/>
      <c r="D204" s="269"/>
      <c r="E204" s="254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59"/>
    </row>
    <row r="205" spans="1:23" ht="21.75" customHeight="1" x14ac:dyDescent="0.25">
      <c r="A205" s="249"/>
      <c r="B205" s="252"/>
      <c r="C205" s="255"/>
      <c r="D205" s="270"/>
      <c r="E205" s="255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59"/>
    </row>
    <row r="206" spans="1:23" ht="21.75" customHeight="1" x14ac:dyDescent="0.25">
      <c r="A206" s="247" t="s">
        <v>94</v>
      </c>
      <c r="B206" s="250" t="s">
        <v>84</v>
      </c>
      <c r="C206" s="253" t="s">
        <v>11</v>
      </c>
      <c r="D206" s="268" t="s">
        <v>12</v>
      </c>
      <c r="E206" s="253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59"/>
    </row>
    <row r="207" spans="1:23" ht="21.75" customHeight="1" x14ac:dyDescent="0.25">
      <c r="A207" s="248"/>
      <c r="B207" s="251"/>
      <c r="C207" s="254"/>
      <c r="D207" s="269"/>
      <c r="E207" s="254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59"/>
    </row>
    <row r="208" spans="1:23" ht="21.75" customHeight="1" x14ac:dyDescent="0.25">
      <c r="A208" s="248"/>
      <c r="B208" s="251"/>
      <c r="C208" s="254"/>
      <c r="D208" s="269"/>
      <c r="E208" s="254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59"/>
      <c r="P208" s="61"/>
    </row>
    <row r="209" spans="1:16" ht="21.75" customHeight="1" x14ac:dyDescent="0.25">
      <c r="A209" s="249"/>
      <c r="B209" s="252"/>
      <c r="C209" s="255"/>
      <c r="D209" s="270"/>
      <c r="E209" s="255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59"/>
      <c r="P209" s="61"/>
    </row>
    <row r="210" spans="1:16" ht="21.75" customHeight="1" x14ac:dyDescent="0.25">
      <c r="A210" s="280" t="s">
        <v>102</v>
      </c>
      <c r="B210" s="250" t="s">
        <v>87</v>
      </c>
      <c r="C210" s="253" t="s">
        <v>11</v>
      </c>
      <c r="D210" s="268" t="s">
        <v>42</v>
      </c>
      <c r="E210" s="253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59"/>
    </row>
    <row r="211" spans="1:16" ht="21.75" customHeight="1" x14ac:dyDescent="0.25">
      <c r="A211" s="248"/>
      <c r="B211" s="251"/>
      <c r="C211" s="254"/>
      <c r="D211" s="269"/>
      <c r="E211" s="254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59"/>
      <c r="P211" s="59">
        <v>854209197.39999998</v>
      </c>
    </row>
    <row r="212" spans="1:16" ht="21.75" customHeight="1" x14ac:dyDescent="0.25">
      <c r="A212" s="248"/>
      <c r="B212" s="251"/>
      <c r="C212" s="254"/>
      <c r="D212" s="269"/>
      <c r="E212" s="254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59"/>
      <c r="P212" s="59">
        <v>852492090</v>
      </c>
    </row>
    <row r="213" spans="1:16" ht="21.75" customHeight="1" x14ac:dyDescent="0.25">
      <c r="A213" s="249"/>
      <c r="B213" s="252"/>
      <c r="C213" s="255"/>
      <c r="D213" s="270"/>
      <c r="E213" s="255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59"/>
      <c r="P213" s="59">
        <f>P211-P212</f>
        <v>1717107.3999999762</v>
      </c>
    </row>
    <row r="214" spans="1:16" ht="21.75" hidden="1" customHeight="1" outlineLevel="1" x14ac:dyDescent="0.25">
      <c r="A214" s="106"/>
      <c r="B214" s="250" t="s">
        <v>88</v>
      </c>
      <c r="C214" s="253" t="s">
        <v>11</v>
      </c>
      <c r="D214" s="253"/>
      <c r="E214" s="253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59"/>
    </row>
    <row r="215" spans="1:16" ht="21.75" hidden="1" customHeight="1" outlineLevel="1" x14ac:dyDescent="0.25">
      <c r="A215" s="107" t="s">
        <v>89</v>
      </c>
      <c r="B215" s="251"/>
      <c r="C215" s="254"/>
      <c r="D215" s="254"/>
      <c r="E215" s="254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59"/>
    </row>
    <row r="216" spans="1:16" ht="21.75" hidden="1" customHeight="1" outlineLevel="1" x14ac:dyDescent="0.25">
      <c r="A216" s="106"/>
      <c r="B216" s="251"/>
      <c r="C216" s="254"/>
      <c r="D216" s="254"/>
      <c r="E216" s="254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59"/>
    </row>
    <row r="217" spans="1:16" ht="21.75" hidden="1" customHeight="1" outlineLevel="1" x14ac:dyDescent="0.25">
      <c r="A217" s="106"/>
      <c r="B217" s="252"/>
      <c r="C217" s="255"/>
      <c r="D217" s="255"/>
      <c r="E217" s="255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59"/>
    </row>
    <row r="218" spans="1:16" ht="21.75" hidden="1" customHeight="1" outlineLevel="1" x14ac:dyDescent="0.25">
      <c r="A218" s="247" t="s">
        <v>91</v>
      </c>
      <c r="B218" s="250" t="s">
        <v>90</v>
      </c>
      <c r="C218" s="253" t="s">
        <v>11</v>
      </c>
      <c r="D218" s="253"/>
      <c r="E218" s="253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59"/>
    </row>
    <row r="219" spans="1:16" ht="21.75" hidden="1" customHeight="1" outlineLevel="1" x14ac:dyDescent="0.25">
      <c r="A219" s="248"/>
      <c r="B219" s="251"/>
      <c r="C219" s="254"/>
      <c r="D219" s="254"/>
      <c r="E219" s="254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59"/>
    </row>
    <row r="220" spans="1:16" ht="21.75" hidden="1" customHeight="1" outlineLevel="1" x14ac:dyDescent="0.25">
      <c r="A220" s="248"/>
      <c r="B220" s="251"/>
      <c r="C220" s="254"/>
      <c r="D220" s="254"/>
      <c r="E220" s="254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59"/>
    </row>
    <row r="221" spans="1:16" ht="21.75" hidden="1" customHeight="1" outlineLevel="1" x14ac:dyDescent="0.25">
      <c r="A221" s="249"/>
      <c r="B221" s="252"/>
      <c r="C221" s="255"/>
      <c r="D221" s="255"/>
      <c r="E221" s="255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59"/>
    </row>
    <row r="222" spans="1:16" ht="21.75" hidden="1" customHeight="1" outlineLevel="1" x14ac:dyDescent="0.25">
      <c r="A222" s="106"/>
      <c r="B222" s="250" t="s">
        <v>85</v>
      </c>
      <c r="C222" s="253" t="s">
        <v>11</v>
      </c>
      <c r="D222" s="253"/>
      <c r="E222" s="253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59"/>
      <c r="P222" s="61"/>
    </row>
    <row r="223" spans="1:16" ht="21.75" hidden="1" customHeight="1" outlineLevel="1" x14ac:dyDescent="0.25">
      <c r="A223" s="106"/>
      <c r="B223" s="251"/>
      <c r="C223" s="254"/>
      <c r="D223" s="254"/>
      <c r="E223" s="254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59"/>
      <c r="P223" s="61"/>
    </row>
    <row r="224" spans="1:16" ht="21.75" hidden="1" customHeight="1" outlineLevel="1" x14ac:dyDescent="0.25">
      <c r="A224" s="107" t="s">
        <v>122</v>
      </c>
      <c r="B224" s="251"/>
      <c r="C224" s="254"/>
      <c r="D224" s="254"/>
      <c r="E224" s="254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59"/>
      <c r="P224" s="61"/>
    </row>
    <row r="225" spans="1:16" ht="21.75" hidden="1" customHeight="1" outlineLevel="1" x14ac:dyDescent="0.25">
      <c r="A225" s="106"/>
      <c r="B225" s="252"/>
      <c r="C225" s="255"/>
      <c r="D225" s="255"/>
      <c r="E225" s="255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84"/>
      <c r="P225" s="61"/>
    </row>
    <row r="226" spans="1:16" ht="21.75" customHeight="1" collapsed="1" x14ac:dyDescent="0.25">
      <c r="A226" s="238"/>
      <c r="B226" s="241" t="s">
        <v>141</v>
      </c>
      <c r="C226" s="244" t="s">
        <v>11</v>
      </c>
      <c r="D226" s="279" t="s">
        <v>93</v>
      </c>
      <c r="E226" s="244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274"/>
    </row>
    <row r="227" spans="1:16" ht="21.75" customHeight="1" x14ac:dyDescent="0.25">
      <c r="A227" s="239"/>
      <c r="B227" s="242"/>
      <c r="C227" s="245"/>
      <c r="D227" s="245"/>
      <c r="E227" s="245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275"/>
    </row>
    <row r="228" spans="1:16" ht="21.75" customHeight="1" x14ac:dyDescent="0.25">
      <c r="A228" s="239"/>
      <c r="B228" s="242"/>
      <c r="C228" s="245"/>
      <c r="D228" s="245"/>
      <c r="E228" s="245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275"/>
    </row>
    <row r="229" spans="1:16" ht="21.75" customHeight="1" x14ac:dyDescent="0.25">
      <c r="A229" s="240"/>
      <c r="B229" s="243"/>
      <c r="C229" s="246"/>
      <c r="D229" s="246"/>
      <c r="E229" s="246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276"/>
    </row>
    <row r="230" spans="1:16" ht="21.75" customHeight="1" x14ac:dyDescent="0.25">
      <c r="A230" s="247" t="s">
        <v>18</v>
      </c>
      <c r="B230" s="250" t="s">
        <v>138</v>
      </c>
      <c r="C230" s="253" t="s">
        <v>11</v>
      </c>
      <c r="D230" s="268" t="s">
        <v>95</v>
      </c>
      <c r="E230" s="253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277" t="s">
        <v>150</v>
      </c>
    </row>
    <row r="231" spans="1:16" ht="21.75" customHeight="1" x14ac:dyDescent="0.25">
      <c r="A231" s="248"/>
      <c r="B231" s="251"/>
      <c r="C231" s="254"/>
      <c r="D231" s="269"/>
      <c r="E231" s="254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278"/>
    </row>
    <row r="232" spans="1:16" ht="21.75" customHeight="1" x14ac:dyDescent="0.25">
      <c r="A232" s="248"/>
      <c r="B232" s="251"/>
      <c r="C232" s="254"/>
      <c r="D232" s="269"/>
      <c r="E232" s="254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278"/>
    </row>
    <row r="233" spans="1:16" ht="21.75" customHeight="1" x14ac:dyDescent="0.25">
      <c r="A233" s="249"/>
      <c r="B233" s="252"/>
      <c r="C233" s="254"/>
      <c r="D233" s="270"/>
      <c r="E233" s="255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278"/>
    </row>
    <row r="234" spans="1:16" ht="21.75" customHeight="1" x14ac:dyDescent="0.25">
      <c r="A234" s="247" t="s">
        <v>78</v>
      </c>
      <c r="B234" s="250" t="s">
        <v>96</v>
      </c>
      <c r="C234" s="253" t="s">
        <v>11</v>
      </c>
      <c r="D234" s="268" t="s">
        <v>93</v>
      </c>
      <c r="E234" s="253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278"/>
    </row>
    <row r="235" spans="1:16" ht="21.75" customHeight="1" x14ac:dyDescent="0.25">
      <c r="A235" s="248"/>
      <c r="B235" s="251"/>
      <c r="C235" s="254"/>
      <c r="D235" s="269"/>
      <c r="E235" s="254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278"/>
    </row>
    <row r="236" spans="1:16" ht="21.75" customHeight="1" x14ac:dyDescent="0.25">
      <c r="A236" s="248"/>
      <c r="B236" s="251"/>
      <c r="C236" s="254"/>
      <c r="D236" s="269"/>
      <c r="E236" s="254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278"/>
    </row>
    <row r="237" spans="1:16" ht="21.75" customHeight="1" x14ac:dyDescent="0.25">
      <c r="A237" s="249"/>
      <c r="B237" s="252"/>
      <c r="C237" s="254"/>
      <c r="D237" s="270"/>
      <c r="E237" s="255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278"/>
    </row>
    <row r="238" spans="1:16" ht="21.75" customHeight="1" x14ac:dyDescent="0.25">
      <c r="A238" s="247" t="s">
        <v>81</v>
      </c>
      <c r="B238" s="250" t="s">
        <v>97</v>
      </c>
      <c r="C238" s="253" t="s">
        <v>11</v>
      </c>
      <c r="D238" s="268" t="s">
        <v>42</v>
      </c>
      <c r="E238" s="253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278"/>
    </row>
    <row r="239" spans="1:16" ht="21.75" customHeight="1" x14ac:dyDescent="0.25">
      <c r="A239" s="248"/>
      <c r="B239" s="251"/>
      <c r="C239" s="254"/>
      <c r="D239" s="269"/>
      <c r="E239" s="254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278"/>
    </row>
    <row r="240" spans="1:16" ht="21.75" customHeight="1" x14ac:dyDescent="0.25">
      <c r="A240" s="248"/>
      <c r="B240" s="251"/>
      <c r="C240" s="254"/>
      <c r="D240" s="269"/>
      <c r="E240" s="254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278"/>
    </row>
    <row r="241" spans="1:14" ht="21.75" customHeight="1" x14ac:dyDescent="0.25">
      <c r="A241" s="249"/>
      <c r="B241" s="252"/>
      <c r="C241" s="254"/>
      <c r="D241" s="270"/>
      <c r="E241" s="255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278"/>
    </row>
    <row r="242" spans="1:14" ht="21.75" customHeight="1" x14ac:dyDescent="0.25">
      <c r="A242" s="247" t="s">
        <v>94</v>
      </c>
      <c r="B242" s="250" t="s">
        <v>98</v>
      </c>
      <c r="C242" s="253" t="s">
        <v>11</v>
      </c>
      <c r="D242" s="268" t="s">
        <v>99</v>
      </c>
      <c r="E242" s="253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278"/>
    </row>
    <row r="243" spans="1:14" ht="21.75" customHeight="1" x14ac:dyDescent="0.25">
      <c r="A243" s="248"/>
      <c r="B243" s="251"/>
      <c r="C243" s="254"/>
      <c r="D243" s="269"/>
      <c r="E243" s="254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278"/>
    </row>
    <row r="244" spans="1:14" ht="21.75" customHeight="1" x14ac:dyDescent="0.25">
      <c r="A244" s="248"/>
      <c r="B244" s="251"/>
      <c r="C244" s="254"/>
      <c r="D244" s="269"/>
      <c r="E244" s="254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278"/>
    </row>
    <row r="245" spans="1:14" ht="21.75" customHeight="1" x14ac:dyDescent="0.25">
      <c r="A245" s="249"/>
      <c r="B245" s="252"/>
      <c r="C245" s="254"/>
      <c r="D245" s="270"/>
      <c r="E245" s="255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278"/>
    </row>
    <row r="246" spans="1:14" ht="21.75" customHeight="1" x14ac:dyDescent="0.25">
      <c r="A246" s="247" t="s">
        <v>102</v>
      </c>
      <c r="B246" s="250" t="s">
        <v>100</v>
      </c>
      <c r="C246" s="253" t="s">
        <v>11</v>
      </c>
      <c r="D246" s="268" t="s">
        <v>101</v>
      </c>
      <c r="E246" s="253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278"/>
    </row>
    <row r="247" spans="1:14" ht="21.75" customHeight="1" x14ac:dyDescent="0.25">
      <c r="A247" s="248"/>
      <c r="B247" s="251"/>
      <c r="C247" s="254"/>
      <c r="D247" s="269"/>
      <c r="E247" s="254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278"/>
    </row>
    <row r="248" spans="1:14" ht="21.75" customHeight="1" x14ac:dyDescent="0.25">
      <c r="A248" s="248"/>
      <c r="B248" s="251"/>
      <c r="C248" s="254"/>
      <c r="D248" s="269"/>
      <c r="E248" s="254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278"/>
    </row>
    <row r="249" spans="1:14" ht="21.75" customHeight="1" x14ac:dyDescent="0.25">
      <c r="A249" s="249"/>
      <c r="B249" s="252"/>
      <c r="C249" s="254"/>
      <c r="D249" s="270"/>
      <c r="E249" s="255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278"/>
    </row>
    <row r="250" spans="1:14" ht="21.75" customHeight="1" x14ac:dyDescent="0.25">
      <c r="A250" s="238"/>
      <c r="B250" s="241" t="s">
        <v>142</v>
      </c>
      <c r="C250" s="244" t="s">
        <v>11</v>
      </c>
      <c r="D250" s="271" t="s">
        <v>42</v>
      </c>
      <c r="E250" s="244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274"/>
    </row>
    <row r="251" spans="1:14" ht="21.75" customHeight="1" x14ac:dyDescent="0.25">
      <c r="A251" s="239"/>
      <c r="B251" s="242"/>
      <c r="C251" s="245"/>
      <c r="D251" s="272"/>
      <c r="E251" s="245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275"/>
    </row>
    <row r="252" spans="1:14" ht="21.75" customHeight="1" x14ac:dyDescent="0.25">
      <c r="A252" s="239"/>
      <c r="B252" s="242"/>
      <c r="C252" s="245"/>
      <c r="D252" s="272"/>
      <c r="E252" s="245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275"/>
    </row>
    <row r="253" spans="1:14" ht="21.75" customHeight="1" x14ac:dyDescent="0.25">
      <c r="A253" s="240"/>
      <c r="B253" s="243"/>
      <c r="C253" s="246"/>
      <c r="D253" s="273"/>
      <c r="E253" s="246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276"/>
    </row>
    <row r="254" spans="1:14" ht="21.75" customHeight="1" x14ac:dyDescent="0.25">
      <c r="A254" s="247" t="s">
        <v>18</v>
      </c>
      <c r="B254" s="250" t="s">
        <v>104</v>
      </c>
      <c r="C254" s="253" t="s">
        <v>11</v>
      </c>
      <c r="D254" s="268" t="s">
        <v>42</v>
      </c>
      <c r="E254" s="253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260" t="s">
        <v>151</v>
      </c>
    </row>
    <row r="255" spans="1:14" ht="21.75" customHeight="1" x14ac:dyDescent="0.25">
      <c r="A255" s="248"/>
      <c r="B255" s="251"/>
      <c r="C255" s="254"/>
      <c r="D255" s="269"/>
      <c r="E255" s="254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260"/>
    </row>
    <row r="256" spans="1:14" ht="21.75" customHeight="1" x14ac:dyDescent="0.25">
      <c r="A256" s="248"/>
      <c r="B256" s="251"/>
      <c r="C256" s="254"/>
      <c r="D256" s="269"/>
      <c r="E256" s="254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260"/>
    </row>
    <row r="257" spans="1:14" ht="21.75" customHeight="1" x14ac:dyDescent="0.25">
      <c r="A257" s="249"/>
      <c r="B257" s="252"/>
      <c r="C257" s="254"/>
      <c r="D257" s="270"/>
      <c r="E257" s="255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260"/>
    </row>
    <row r="258" spans="1:14" ht="21.75" customHeight="1" x14ac:dyDescent="0.25">
      <c r="A258" s="253" t="s">
        <v>25</v>
      </c>
      <c r="B258" s="250" t="s">
        <v>105</v>
      </c>
      <c r="C258" s="253" t="s">
        <v>11</v>
      </c>
      <c r="D258" s="268" t="s">
        <v>42</v>
      </c>
      <c r="E258" s="253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260"/>
    </row>
    <row r="259" spans="1:14" ht="21.75" customHeight="1" x14ac:dyDescent="0.25">
      <c r="A259" s="254"/>
      <c r="B259" s="251"/>
      <c r="C259" s="254"/>
      <c r="D259" s="269"/>
      <c r="E259" s="254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260"/>
    </row>
    <row r="260" spans="1:14" ht="21.75" customHeight="1" x14ac:dyDescent="0.25">
      <c r="A260" s="254"/>
      <c r="B260" s="251"/>
      <c r="C260" s="254"/>
      <c r="D260" s="269"/>
      <c r="E260" s="254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260"/>
    </row>
    <row r="261" spans="1:14" ht="21.75" customHeight="1" x14ac:dyDescent="0.25">
      <c r="A261" s="255"/>
      <c r="B261" s="252"/>
      <c r="C261" s="254"/>
      <c r="D261" s="270"/>
      <c r="E261" s="255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260"/>
    </row>
    <row r="262" spans="1:14" ht="21.75" customHeight="1" x14ac:dyDescent="0.25">
      <c r="A262" s="247" t="s">
        <v>44</v>
      </c>
      <c r="B262" s="250" t="s">
        <v>107</v>
      </c>
      <c r="C262" s="253" t="s">
        <v>11</v>
      </c>
      <c r="D262" s="268" t="s">
        <v>42</v>
      </c>
      <c r="E262" s="253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260"/>
    </row>
    <row r="263" spans="1:14" ht="21.75" customHeight="1" x14ac:dyDescent="0.25">
      <c r="A263" s="248"/>
      <c r="B263" s="251"/>
      <c r="C263" s="254"/>
      <c r="D263" s="269"/>
      <c r="E263" s="254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260"/>
    </row>
    <row r="264" spans="1:14" ht="21.75" customHeight="1" x14ac:dyDescent="0.25">
      <c r="A264" s="248"/>
      <c r="B264" s="251"/>
      <c r="C264" s="254"/>
      <c r="D264" s="269"/>
      <c r="E264" s="254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260"/>
    </row>
    <row r="265" spans="1:14" ht="21.75" customHeight="1" x14ac:dyDescent="0.25">
      <c r="A265" s="249"/>
      <c r="B265" s="252"/>
      <c r="C265" s="254"/>
      <c r="D265" s="270"/>
      <c r="E265" s="255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260"/>
    </row>
    <row r="266" spans="1:14" ht="21.75" customHeight="1" x14ac:dyDescent="0.25">
      <c r="A266" s="253" t="s">
        <v>78</v>
      </c>
      <c r="B266" s="250" t="s">
        <v>132</v>
      </c>
      <c r="C266" s="253" t="s">
        <v>11</v>
      </c>
      <c r="D266" s="262" t="s">
        <v>37</v>
      </c>
      <c r="E266" s="253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260"/>
    </row>
    <row r="267" spans="1:14" ht="21.75" customHeight="1" x14ac:dyDescent="0.25">
      <c r="A267" s="254"/>
      <c r="B267" s="251"/>
      <c r="C267" s="254"/>
      <c r="D267" s="263"/>
      <c r="E267" s="254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260"/>
    </row>
    <row r="268" spans="1:14" ht="21.75" customHeight="1" x14ac:dyDescent="0.25">
      <c r="A268" s="254"/>
      <c r="B268" s="251"/>
      <c r="C268" s="254"/>
      <c r="D268" s="263"/>
      <c r="E268" s="254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260"/>
    </row>
    <row r="269" spans="1:14" ht="21.75" customHeight="1" x14ac:dyDescent="0.25">
      <c r="A269" s="255"/>
      <c r="B269" s="252"/>
      <c r="C269" s="254"/>
      <c r="D269" s="264"/>
      <c r="E269" s="255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260"/>
    </row>
    <row r="270" spans="1:14" ht="21.75" customHeight="1" x14ac:dyDescent="0.25">
      <c r="A270" s="265" t="s">
        <v>94</v>
      </c>
      <c r="B270" s="250" t="s">
        <v>41</v>
      </c>
      <c r="C270" s="253" t="s">
        <v>11</v>
      </c>
      <c r="D270" s="268" t="s">
        <v>42</v>
      </c>
      <c r="E270" s="253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260"/>
    </row>
    <row r="271" spans="1:14" ht="21.75" customHeight="1" x14ac:dyDescent="0.25">
      <c r="A271" s="266"/>
      <c r="B271" s="251"/>
      <c r="C271" s="254"/>
      <c r="D271" s="269"/>
      <c r="E271" s="254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260"/>
    </row>
    <row r="272" spans="1:14" ht="21.75" customHeight="1" x14ac:dyDescent="0.25">
      <c r="A272" s="266"/>
      <c r="B272" s="251"/>
      <c r="C272" s="254"/>
      <c r="D272" s="269"/>
      <c r="E272" s="254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260"/>
    </row>
    <row r="273" spans="1:14" ht="21.75" customHeight="1" x14ac:dyDescent="0.25">
      <c r="A273" s="267"/>
      <c r="B273" s="252"/>
      <c r="C273" s="254"/>
      <c r="D273" s="270"/>
      <c r="E273" s="255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260"/>
    </row>
    <row r="274" spans="1:14" ht="21.75" hidden="1" customHeight="1" outlineLevel="1" x14ac:dyDescent="0.25">
      <c r="A274" s="247" t="s">
        <v>106</v>
      </c>
      <c r="B274" s="250" t="s">
        <v>103</v>
      </c>
      <c r="C274" s="253" t="s">
        <v>11</v>
      </c>
      <c r="D274" s="253"/>
      <c r="E274" s="253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260"/>
    </row>
    <row r="275" spans="1:14" ht="21.75" hidden="1" customHeight="1" outlineLevel="1" x14ac:dyDescent="0.25">
      <c r="A275" s="248"/>
      <c r="B275" s="251"/>
      <c r="C275" s="254"/>
      <c r="D275" s="254"/>
      <c r="E275" s="254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260"/>
    </row>
    <row r="276" spans="1:14" ht="21.75" hidden="1" customHeight="1" outlineLevel="1" x14ac:dyDescent="0.25">
      <c r="A276" s="248"/>
      <c r="B276" s="251"/>
      <c r="C276" s="254"/>
      <c r="D276" s="254"/>
      <c r="E276" s="254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260"/>
    </row>
    <row r="277" spans="1:14" ht="21.75" hidden="1" customHeight="1" outlineLevel="1" x14ac:dyDescent="0.25">
      <c r="A277" s="249"/>
      <c r="B277" s="252"/>
      <c r="C277" s="254"/>
      <c r="D277" s="255"/>
      <c r="E277" s="255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260"/>
    </row>
    <row r="278" spans="1:14" ht="21.75" hidden="1" customHeight="1" outlineLevel="1" x14ac:dyDescent="0.25">
      <c r="A278" s="247" t="s">
        <v>108</v>
      </c>
      <c r="B278" s="250" t="s">
        <v>109</v>
      </c>
      <c r="C278" s="253" t="s">
        <v>11</v>
      </c>
      <c r="D278" s="253"/>
      <c r="E278" s="253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260"/>
    </row>
    <row r="279" spans="1:14" ht="21.75" hidden="1" customHeight="1" outlineLevel="1" x14ac:dyDescent="0.25">
      <c r="A279" s="248"/>
      <c r="B279" s="251"/>
      <c r="C279" s="254"/>
      <c r="D279" s="254"/>
      <c r="E279" s="254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260"/>
    </row>
    <row r="280" spans="1:14" ht="21.75" hidden="1" customHeight="1" outlineLevel="1" x14ac:dyDescent="0.25">
      <c r="A280" s="248"/>
      <c r="B280" s="251"/>
      <c r="C280" s="254"/>
      <c r="D280" s="254"/>
      <c r="E280" s="254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260"/>
    </row>
    <row r="281" spans="1:14" ht="21.75" hidden="1" customHeight="1" outlineLevel="1" x14ac:dyDescent="0.25">
      <c r="A281" s="249"/>
      <c r="B281" s="252"/>
      <c r="C281" s="254"/>
      <c r="D281" s="255"/>
      <c r="E281" s="255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260"/>
    </row>
    <row r="282" spans="1:14" ht="21.75" hidden="1" customHeight="1" outlineLevel="1" x14ac:dyDescent="0.25">
      <c r="A282" s="106"/>
      <c r="B282" s="250" t="s">
        <v>110</v>
      </c>
      <c r="C282" s="253" t="s">
        <v>11</v>
      </c>
      <c r="D282" s="253"/>
      <c r="E282" s="253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260"/>
    </row>
    <row r="283" spans="1:14" ht="21.75" hidden="1" customHeight="1" outlineLevel="1" x14ac:dyDescent="0.25">
      <c r="A283" s="106" t="s">
        <v>111</v>
      </c>
      <c r="B283" s="251"/>
      <c r="C283" s="254"/>
      <c r="D283" s="254"/>
      <c r="E283" s="254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260"/>
    </row>
    <row r="284" spans="1:14" ht="21.75" hidden="1" customHeight="1" outlineLevel="1" x14ac:dyDescent="0.25">
      <c r="A284" s="106"/>
      <c r="B284" s="251"/>
      <c r="C284" s="254"/>
      <c r="D284" s="254"/>
      <c r="E284" s="254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260"/>
    </row>
    <row r="285" spans="1:14" ht="21.75" hidden="1" customHeight="1" outlineLevel="1" x14ac:dyDescent="0.25">
      <c r="A285" s="106"/>
      <c r="B285" s="252"/>
      <c r="C285" s="254"/>
      <c r="D285" s="255"/>
      <c r="E285" s="255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261"/>
    </row>
    <row r="286" spans="1:14" ht="21.75" customHeight="1" collapsed="1" x14ac:dyDescent="0.25">
      <c r="A286" s="238">
        <v>5</v>
      </c>
      <c r="B286" s="241" t="s">
        <v>139</v>
      </c>
      <c r="C286" s="244" t="s">
        <v>11</v>
      </c>
      <c r="D286" s="98"/>
      <c r="E286" s="244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 x14ac:dyDescent="0.25">
      <c r="A287" s="239"/>
      <c r="B287" s="242"/>
      <c r="C287" s="245"/>
      <c r="D287" s="100"/>
      <c r="E287" s="245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 x14ac:dyDescent="0.25">
      <c r="A288" s="239"/>
      <c r="B288" s="242"/>
      <c r="C288" s="245"/>
      <c r="D288" s="100"/>
      <c r="E288" s="245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 x14ac:dyDescent="0.25">
      <c r="A289" s="240"/>
      <c r="B289" s="243"/>
      <c r="C289" s="246"/>
      <c r="D289" s="101"/>
      <c r="E289" s="246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 x14ac:dyDescent="0.25">
      <c r="A290" s="247" t="s">
        <v>18</v>
      </c>
      <c r="B290" s="250" t="s">
        <v>140</v>
      </c>
      <c r="C290" s="253" t="s">
        <v>11</v>
      </c>
      <c r="D290" s="253" t="s">
        <v>113</v>
      </c>
      <c r="E290" s="253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58" t="s">
        <v>114</v>
      </c>
    </row>
    <row r="291" spans="1:14" ht="21.75" customHeight="1" x14ac:dyDescent="0.25">
      <c r="A291" s="248"/>
      <c r="B291" s="251"/>
      <c r="C291" s="254"/>
      <c r="D291" s="254"/>
      <c r="E291" s="254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59"/>
    </row>
    <row r="292" spans="1:14" ht="21.75" customHeight="1" x14ac:dyDescent="0.25">
      <c r="A292" s="248"/>
      <c r="B292" s="251"/>
      <c r="C292" s="254"/>
      <c r="D292" s="254"/>
      <c r="E292" s="254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59"/>
    </row>
    <row r="293" spans="1:14" ht="21.75" customHeight="1" x14ac:dyDescent="0.25">
      <c r="A293" s="249"/>
      <c r="B293" s="252"/>
      <c r="C293" s="255"/>
      <c r="D293" s="255"/>
      <c r="E293" s="255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59"/>
    </row>
    <row r="294" spans="1:14" ht="23.25" hidden="1" customHeight="1" outlineLevel="1" x14ac:dyDescent="0.25">
      <c r="A294" s="238">
        <v>6</v>
      </c>
      <c r="B294" s="241" t="s">
        <v>123</v>
      </c>
      <c r="C294" s="244" t="s">
        <v>11</v>
      </c>
      <c r="D294" s="98"/>
      <c r="E294" s="244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 x14ac:dyDescent="0.25">
      <c r="A295" s="239"/>
      <c r="B295" s="256"/>
      <c r="C295" s="245"/>
      <c r="D295" s="100"/>
      <c r="E295" s="245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 x14ac:dyDescent="0.25">
      <c r="A296" s="239"/>
      <c r="B296" s="256"/>
      <c r="C296" s="245"/>
      <c r="D296" s="100"/>
      <c r="E296" s="245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 x14ac:dyDescent="0.25">
      <c r="A297" s="240"/>
      <c r="B297" s="257"/>
      <c r="C297" s="246"/>
      <c r="D297" s="101"/>
      <c r="E297" s="246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 x14ac:dyDescent="0.25">
      <c r="A298" s="247" t="s">
        <v>124</v>
      </c>
      <c r="B298" s="250" t="s">
        <v>125</v>
      </c>
      <c r="C298" s="253" t="s">
        <v>11</v>
      </c>
      <c r="D298" s="253" t="s">
        <v>113</v>
      </c>
      <c r="E298" s="253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236" t="s">
        <v>126</v>
      </c>
    </row>
    <row r="299" spans="1:14" ht="21.75" hidden="1" customHeight="1" outlineLevel="1" x14ac:dyDescent="0.25">
      <c r="A299" s="248"/>
      <c r="B299" s="251"/>
      <c r="C299" s="254"/>
      <c r="D299" s="254"/>
      <c r="E299" s="254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237"/>
    </row>
    <row r="300" spans="1:14" ht="21.75" hidden="1" customHeight="1" outlineLevel="1" x14ac:dyDescent="0.25">
      <c r="A300" s="248"/>
      <c r="B300" s="251"/>
      <c r="C300" s="254"/>
      <c r="D300" s="254"/>
      <c r="E300" s="254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237"/>
    </row>
    <row r="301" spans="1:14" ht="21.75" hidden="1" customHeight="1" outlineLevel="1" x14ac:dyDescent="0.25">
      <c r="A301" s="249"/>
      <c r="B301" s="252"/>
      <c r="C301" s="255"/>
      <c r="D301" s="255"/>
      <c r="E301" s="255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237"/>
    </row>
    <row r="302" spans="1:14" ht="21.75" hidden="1" customHeight="1" outlineLevel="1" x14ac:dyDescent="0.25">
      <c r="A302" s="238">
        <v>7</v>
      </c>
      <c r="B302" s="241" t="s">
        <v>127</v>
      </c>
      <c r="C302" s="244" t="s">
        <v>11</v>
      </c>
      <c r="D302" s="98"/>
      <c r="E302" s="244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 x14ac:dyDescent="0.25">
      <c r="A303" s="239"/>
      <c r="B303" s="242"/>
      <c r="C303" s="245"/>
      <c r="D303" s="100"/>
      <c r="E303" s="245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 x14ac:dyDescent="0.25">
      <c r="A304" s="239"/>
      <c r="B304" s="242"/>
      <c r="C304" s="245"/>
      <c r="D304" s="100"/>
      <c r="E304" s="245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 x14ac:dyDescent="0.25">
      <c r="A305" s="240"/>
      <c r="B305" s="243"/>
      <c r="C305" s="246"/>
      <c r="D305" s="101"/>
      <c r="E305" s="246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 x14ac:dyDescent="0.25">
      <c r="A306" s="247" t="s">
        <v>128</v>
      </c>
      <c r="B306" s="250" t="s">
        <v>129</v>
      </c>
      <c r="C306" s="253" t="s">
        <v>11</v>
      </c>
      <c r="D306" s="253" t="s">
        <v>113</v>
      </c>
      <c r="E306" s="253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222" t="s">
        <v>130</v>
      </c>
    </row>
    <row r="307" spans="1:41" ht="30.75" hidden="1" customHeight="1" outlineLevel="1" x14ac:dyDescent="0.25">
      <c r="A307" s="248"/>
      <c r="B307" s="251"/>
      <c r="C307" s="254"/>
      <c r="D307" s="254"/>
      <c r="E307" s="254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223"/>
    </row>
    <row r="308" spans="1:41" ht="30.75" hidden="1" customHeight="1" outlineLevel="1" x14ac:dyDescent="0.25">
      <c r="A308" s="248"/>
      <c r="B308" s="251"/>
      <c r="C308" s="254"/>
      <c r="D308" s="254"/>
      <c r="E308" s="254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223"/>
    </row>
    <row r="309" spans="1:41" ht="30.75" hidden="1" customHeight="1" outlineLevel="1" x14ac:dyDescent="0.25">
      <c r="A309" s="249"/>
      <c r="B309" s="252"/>
      <c r="C309" s="255"/>
      <c r="D309" s="255"/>
      <c r="E309" s="255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223"/>
    </row>
    <row r="310" spans="1:41" ht="21.75" customHeight="1" collapsed="1" x14ac:dyDescent="0.25">
      <c r="A310" s="224" t="s">
        <v>115</v>
      </c>
      <c r="B310" s="227" t="s">
        <v>116</v>
      </c>
      <c r="C310" s="228"/>
      <c r="D310" s="228"/>
      <c r="E310" s="229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 x14ac:dyDescent="0.25">
      <c r="A311" s="225"/>
      <c r="B311" s="230"/>
      <c r="C311" s="231"/>
      <c r="D311" s="231"/>
      <c r="E311" s="232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 x14ac:dyDescent="0.25">
      <c r="A312" s="225"/>
      <c r="B312" s="230"/>
      <c r="C312" s="231"/>
      <c r="D312" s="231"/>
      <c r="E312" s="232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 x14ac:dyDescent="0.25">
      <c r="A313" s="226"/>
      <c r="B313" s="233"/>
      <c r="C313" s="234"/>
      <c r="D313" s="234"/>
      <c r="E313" s="235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 x14ac:dyDescent="0.25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 x14ac:dyDescent="0.25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 x14ac:dyDescent="0.25">
      <c r="J316" s="67"/>
      <c r="L316" s="67"/>
      <c r="M316" s="67"/>
    </row>
    <row r="317" spans="1:41" s="60" customFormat="1" x14ac:dyDescent="0.25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 x14ac:dyDescent="0.25">
      <c r="J322" s="67"/>
      <c r="K322" s="67"/>
      <c r="L322" s="67"/>
      <c r="M322" s="67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322"/>
  <sheetViews>
    <sheetView tabSelected="1" view="pageBreakPreview" zoomScale="80" zoomScaleNormal="100" zoomScaleSheetLayoutView="80" workbookViewId="0">
      <pane xSplit="7" ySplit="8" topLeftCell="I62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 x14ac:dyDescent="0.25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42" t="s">
        <v>131</v>
      </c>
      <c r="L1" s="142"/>
      <c r="M1" s="142"/>
      <c r="N1" s="142"/>
      <c r="O1" s="3"/>
      <c r="P1" s="3"/>
      <c r="Q1" s="3"/>
    </row>
    <row r="2" spans="1:17" x14ac:dyDescent="0.25">
      <c r="A2" s="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8"/>
      <c r="M2" s="18"/>
      <c r="N2" s="24" t="s">
        <v>159</v>
      </c>
      <c r="O2" s="3"/>
    </row>
    <row r="3" spans="1:17" x14ac:dyDescent="0.25">
      <c r="A3" s="1"/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9"/>
      <c r="M3" s="19"/>
      <c r="N3" s="24" t="s">
        <v>135</v>
      </c>
    </row>
    <row r="4" spans="1:17" ht="15.75" customHeight="1" x14ac:dyDescent="0.25">
      <c r="A4" s="1"/>
      <c r="B4" s="143" t="s">
        <v>134</v>
      </c>
      <c r="C4" s="143"/>
      <c r="D4" s="143"/>
      <c r="E4" s="143"/>
      <c r="F4" s="143"/>
      <c r="G4" s="143"/>
      <c r="H4" s="143"/>
      <c r="I4" s="143"/>
      <c r="J4" s="143"/>
      <c r="K4" s="143"/>
      <c r="L4" s="20"/>
      <c r="M4" s="20"/>
      <c r="N4" s="25"/>
    </row>
    <row r="5" spans="1:17" x14ac:dyDescent="0.25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 x14ac:dyDescent="0.25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 x14ac:dyDescent="0.25">
      <c r="A7" s="144" t="s">
        <v>2</v>
      </c>
      <c r="B7" s="144" t="s">
        <v>3</v>
      </c>
      <c r="C7" s="144" t="s">
        <v>4</v>
      </c>
      <c r="D7" s="144" t="s">
        <v>5</v>
      </c>
      <c r="E7" s="144" t="s">
        <v>6</v>
      </c>
      <c r="F7" s="144" t="s">
        <v>7</v>
      </c>
      <c r="G7" s="150" t="s">
        <v>8</v>
      </c>
      <c r="H7" s="151"/>
      <c r="I7" s="151"/>
      <c r="J7" s="151"/>
      <c r="K7" s="151"/>
      <c r="L7" s="151"/>
      <c r="M7" s="152"/>
      <c r="N7" s="144" t="s">
        <v>9</v>
      </c>
    </row>
    <row r="8" spans="1:17" s="28" customFormat="1" ht="21.75" customHeight="1" x14ac:dyDescent="0.25">
      <c r="A8" s="145"/>
      <c r="B8" s="145"/>
      <c r="C8" s="145"/>
      <c r="D8" s="145"/>
      <c r="E8" s="145"/>
      <c r="F8" s="145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145"/>
    </row>
    <row r="9" spans="1:17" s="13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 x14ac:dyDescent="0.25">
      <c r="A10" s="153"/>
      <c r="B10" s="156" t="s">
        <v>146</v>
      </c>
      <c r="C10" s="159" t="s">
        <v>11</v>
      </c>
      <c r="D10" s="162" t="s">
        <v>12</v>
      </c>
      <c r="E10" s="159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165"/>
      <c r="O10" s="3"/>
    </row>
    <row r="11" spans="1:17" ht="30.75" customHeight="1" x14ac:dyDescent="0.25">
      <c r="A11" s="154"/>
      <c r="B11" s="157"/>
      <c r="C11" s="160"/>
      <c r="D11" s="163"/>
      <c r="E11" s="160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166"/>
      <c r="O11" s="3"/>
    </row>
    <row r="12" spans="1:17" ht="30.75" customHeight="1" x14ac:dyDescent="0.25">
      <c r="A12" s="154"/>
      <c r="B12" s="157"/>
      <c r="C12" s="160"/>
      <c r="D12" s="163"/>
      <c r="E12" s="160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166"/>
      <c r="O12" s="3"/>
    </row>
    <row r="13" spans="1:17" ht="30.75" customHeight="1" x14ac:dyDescent="0.25">
      <c r="A13" s="155"/>
      <c r="B13" s="158"/>
      <c r="C13" s="161"/>
      <c r="D13" s="164"/>
      <c r="E13" s="161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167"/>
      <c r="O13" s="3"/>
    </row>
    <row r="14" spans="1:17" ht="21.75" customHeight="1" x14ac:dyDescent="0.25">
      <c r="A14" s="168"/>
      <c r="B14" s="170" t="s">
        <v>19</v>
      </c>
      <c r="C14" s="172" t="s">
        <v>11</v>
      </c>
      <c r="D14" s="174" t="s">
        <v>12</v>
      </c>
      <c r="E14" s="172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46" t="s">
        <v>20</v>
      </c>
      <c r="O14" s="3"/>
    </row>
    <row r="15" spans="1:17" ht="21.75" customHeight="1" x14ac:dyDescent="0.25">
      <c r="A15" s="169"/>
      <c r="B15" s="171"/>
      <c r="C15" s="173"/>
      <c r="D15" s="175"/>
      <c r="E15" s="173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47"/>
      <c r="O15" s="3"/>
    </row>
    <row r="16" spans="1:17" ht="21.75" customHeight="1" x14ac:dyDescent="0.25">
      <c r="A16" s="169"/>
      <c r="B16" s="171"/>
      <c r="C16" s="173"/>
      <c r="D16" s="175"/>
      <c r="E16" s="173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47"/>
      <c r="O16" s="3"/>
    </row>
    <row r="17" spans="1:18" ht="21.75" customHeight="1" x14ac:dyDescent="0.25">
      <c r="A17" s="169"/>
      <c r="B17" s="171"/>
      <c r="C17" s="173"/>
      <c r="D17" s="176"/>
      <c r="E17" s="173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47"/>
      <c r="O17" s="3"/>
    </row>
    <row r="18" spans="1:18" ht="21.75" customHeight="1" x14ac:dyDescent="0.25">
      <c r="A18" s="149" t="s">
        <v>18</v>
      </c>
      <c r="B18" s="121" t="s">
        <v>21</v>
      </c>
      <c r="C18" s="115" t="s">
        <v>11</v>
      </c>
      <c r="D18" s="118" t="s">
        <v>12</v>
      </c>
      <c r="E18" s="115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47"/>
      <c r="O18" s="3"/>
    </row>
    <row r="19" spans="1:18" ht="21.75" customHeight="1" x14ac:dyDescent="0.25">
      <c r="A19" s="110"/>
      <c r="B19" s="122"/>
      <c r="C19" s="116"/>
      <c r="D19" s="119"/>
      <c r="E19" s="116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47"/>
      <c r="O19" s="3"/>
    </row>
    <row r="20" spans="1:18" ht="21.75" customHeight="1" x14ac:dyDescent="0.25">
      <c r="A20" s="110"/>
      <c r="B20" s="122"/>
      <c r="C20" s="116"/>
      <c r="D20" s="119"/>
      <c r="E20" s="116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47"/>
      <c r="O20" s="3"/>
    </row>
    <row r="21" spans="1:18" ht="21.75" customHeight="1" x14ac:dyDescent="0.25">
      <c r="A21" s="110"/>
      <c r="B21" s="122"/>
      <c r="C21" s="116"/>
      <c r="D21" s="120"/>
      <c r="E21" s="116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47"/>
      <c r="O21" s="3"/>
    </row>
    <row r="22" spans="1:18" ht="21.75" customHeight="1" x14ac:dyDescent="0.25">
      <c r="A22" s="109" t="s">
        <v>128</v>
      </c>
      <c r="B22" s="121" t="s">
        <v>22</v>
      </c>
      <c r="C22" s="115" t="s">
        <v>11</v>
      </c>
      <c r="D22" s="118" t="s">
        <v>12</v>
      </c>
      <c r="E22" s="115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47"/>
      <c r="O22" s="3"/>
    </row>
    <row r="23" spans="1:18" ht="21.75" customHeight="1" x14ac:dyDescent="0.25">
      <c r="A23" s="110"/>
      <c r="B23" s="122"/>
      <c r="C23" s="116"/>
      <c r="D23" s="119"/>
      <c r="E23" s="116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47"/>
      <c r="O23" s="3"/>
      <c r="R23" s="3"/>
    </row>
    <row r="24" spans="1:18" ht="21.75" customHeight="1" x14ac:dyDescent="0.25">
      <c r="A24" s="110"/>
      <c r="B24" s="122"/>
      <c r="C24" s="116"/>
      <c r="D24" s="119"/>
      <c r="E24" s="116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47"/>
      <c r="O24" s="3"/>
    </row>
    <row r="25" spans="1:18" ht="21.75" customHeight="1" x14ac:dyDescent="0.25">
      <c r="A25" s="111"/>
      <c r="B25" s="123"/>
      <c r="C25" s="116"/>
      <c r="D25" s="120"/>
      <c r="E25" s="117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47"/>
      <c r="O25" s="3"/>
    </row>
    <row r="26" spans="1:18" ht="21.75" customHeight="1" x14ac:dyDescent="0.25">
      <c r="A26" s="109" t="s">
        <v>144</v>
      </c>
      <c r="B26" s="121" t="s">
        <v>23</v>
      </c>
      <c r="C26" s="115" t="s">
        <v>11</v>
      </c>
      <c r="D26" s="118" t="s">
        <v>12</v>
      </c>
      <c r="E26" s="115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47"/>
      <c r="O26" s="3"/>
    </row>
    <row r="27" spans="1:18" ht="21.75" customHeight="1" x14ac:dyDescent="0.25">
      <c r="A27" s="110"/>
      <c r="B27" s="122"/>
      <c r="C27" s="116"/>
      <c r="D27" s="119"/>
      <c r="E27" s="116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47"/>
      <c r="O27" s="3"/>
    </row>
    <row r="28" spans="1:18" ht="21.75" customHeight="1" x14ac:dyDescent="0.25">
      <c r="A28" s="110"/>
      <c r="B28" s="122"/>
      <c r="C28" s="116"/>
      <c r="D28" s="119"/>
      <c r="E28" s="116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47"/>
      <c r="O28" s="3"/>
    </row>
    <row r="29" spans="1:18" ht="21.75" customHeight="1" x14ac:dyDescent="0.25">
      <c r="A29" s="111"/>
      <c r="B29" s="123"/>
      <c r="C29" s="116"/>
      <c r="D29" s="120"/>
      <c r="E29" s="117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47"/>
      <c r="P29" s="3"/>
    </row>
    <row r="30" spans="1:18" ht="21.75" customHeight="1" x14ac:dyDescent="0.25">
      <c r="A30" s="109" t="s">
        <v>145</v>
      </c>
      <c r="B30" s="121" t="s">
        <v>24</v>
      </c>
      <c r="C30" s="115" t="s">
        <v>11</v>
      </c>
      <c r="D30" s="118" t="s">
        <v>12</v>
      </c>
      <c r="E30" s="115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47"/>
      <c r="O30" s="3"/>
    </row>
    <row r="31" spans="1:18" ht="21.75" customHeight="1" x14ac:dyDescent="0.25">
      <c r="A31" s="110"/>
      <c r="B31" s="122"/>
      <c r="C31" s="116"/>
      <c r="D31" s="119"/>
      <c r="E31" s="116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47"/>
    </row>
    <row r="32" spans="1:18" ht="21.75" customHeight="1" x14ac:dyDescent="0.25">
      <c r="A32" s="110"/>
      <c r="B32" s="122"/>
      <c r="C32" s="116"/>
      <c r="D32" s="119"/>
      <c r="E32" s="116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47"/>
    </row>
    <row r="33" spans="1:41" ht="21.75" customHeight="1" x14ac:dyDescent="0.25">
      <c r="A33" s="111"/>
      <c r="B33" s="123"/>
      <c r="C33" s="116"/>
      <c r="D33" s="120"/>
      <c r="E33" s="117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48"/>
      <c r="P33" s="3"/>
    </row>
    <row r="34" spans="1:41" ht="21.75" customHeight="1" x14ac:dyDescent="0.25">
      <c r="A34" s="177"/>
      <c r="B34" s="180" t="s">
        <v>26</v>
      </c>
      <c r="C34" s="172" t="s">
        <v>11</v>
      </c>
      <c r="D34" s="174" t="s">
        <v>27</v>
      </c>
      <c r="E34" s="172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46" t="s">
        <v>28</v>
      </c>
    </row>
    <row r="35" spans="1:41" ht="21.75" customHeight="1" x14ac:dyDescent="0.25">
      <c r="A35" s="178"/>
      <c r="B35" s="181"/>
      <c r="C35" s="173"/>
      <c r="D35" s="175"/>
      <c r="E35" s="173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47"/>
      <c r="AO35" s="3">
        <f>SUM('на 01.06'!$G$34:$AN$93)</f>
        <v>25781028265.439999</v>
      </c>
    </row>
    <row r="36" spans="1:41" ht="21.75" customHeight="1" x14ac:dyDescent="0.25">
      <c r="A36" s="178"/>
      <c r="B36" s="181"/>
      <c r="C36" s="173"/>
      <c r="D36" s="175"/>
      <c r="E36" s="173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47"/>
      <c r="AO36" s="3">
        <f>SUM('на 01.06'!$G$34:$AN$93)</f>
        <v>25781028265.439999</v>
      </c>
    </row>
    <row r="37" spans="1:41" ht="21.75" customHeight="1" x14ac:dyDescent="0.25">
      <c r="A37" s="179"/>
      <c r="B37" s="182"/>
      <c r="C37" s="183"/>
      <c r="D37" s="176"/>
      <c r="E37" s="183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47"/>
      <c r="AO37" s="3">
        <f>SUM('на 01.06'!$G$34:$AN$93)</f>
        <v>25781028265.439999</v>
      </c>
    </row>
    <row r="38" spans="1:41" ht="21.75" hidden="1" customHeight="1" outlineLevel="1" x14ac:dyDescent="0.25">
      <c r="A38" s="109" t="s">
        <v>29</v>
      </c>
      <c r="B38" s="112" t="s">
        <v>30</v>
      </c>
      <c r="C38" s="115" t="s">
        <v>11</v>
      </c>
      <c r="D38" s="118" t="s">
        <v>27</v>
      </c>
      <c r="E38" s="115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47"/>
      <c r="AO38" s="3">
        <f>SUM('на 01.06'!$G$34:$AN$93)</f>
        <v>25781028265.439999</v>
      </c>
    </row>
    <row r="39" spans="1:41" ht="21.75" hidden="1" customHeight="1" outlineLevel="1" x14ac:dyDescent="0.25">
      <c r="A39" s="110"/>
      <c r="B39" s="113"/>
      <c r="C39" s="116"/>
      <c r="D39" s="119"/>
      <c r="E39" s="116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47"/>
      <c r="AO39" s="3">
        <f>SUM(AO35:AO38)</f>
        <v>103124113061.75999</v>
      </c>
    </row>
    <row r="40" spans="1:41" ht="21.75" hidden="1" customHeight="1" outlineLevel="1" x14ac:dyDescent="0.25">
      <c r="A40" s="110"/>
      <c r="B40" s="113"/>
      <c r="C40" s="116"/>
      <c r="D40" s="119"/>
      <c r="E40" s="116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47"/>
    </row>
    <row r="41" spans="1:41" ht="21.75" hidden="1" customHeight="1" outlineLevel="1" x14ac:dyDescent="0.25">
      <c r="A41" s="111"/>
      <c r="B41" s="114"/>
      <c r="C41" s="116"/>
      <c r="D41" s="120"/>
      <c r="E41" s="117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47"/>
      <c r="O41" s="3"/>
    </row>
    <row r="42" spans="1:41" ht="21.75" hidden="1" customHeight="1" outlineLevel="1" x14ac:dyDescent="0.25">
      <c r="A42" s="109" t="s">
        <v>31</v>
      </c>
      <c r="B42" s="112" t="s">
        <v>32</v>
      </c>
      <c r="C42" s="115" t="s">
        <v>11</v>
      </c>
      <c r="D42" s="118" t="s">
        <v>27</v>
      </c>
      <c r="E42" s="115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47"/>
      <c r="P42" s="3"/>
    </row>
    <row r="43" spans="1:41" ht="21.75" hidden="1" customHeight="1" outlineLevel="1" x14ac:dyDescent="0.25">
      <c r="A43" s="110"/>
      <c r="B43" s="113"/>
      <c r="C43" s="116"/>
      <c r="D43" s="119"/>
      <c r="E43" s="116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47"/>
    </row>
    <row r="44" spans="1:41" ht="21.75" hidden="1" customHeight="1" outlineLevel="1" x14ac:dyDescent="0.25">
      <c r="A44" s="110"/>
      <c r="B44" s="113"/>
      <c r="C44" s="116"/>
      <c r="D44" s="119"/>
      <c r="E44" s="116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47"/>
      <c r="O44" s="6">
        <f>'[3]9 мес 2021'!$H$25-I44</f>
        <v>8816768</v>
      </c>
    </row>
    <row r="45" spans="1:41" ht="21.75" hidden="1" customHeight="1" outlineLevel="1" x14ac:dyDescent="0.25">
      <c r="A45" s="111"/>
      <c r="B45" s="114"/>
      <c r="C45" s="116"/>
      <c r="D45" s="120"/>
      <c r="E45" s="117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47"/>
      <c r="O45" s="7"/>
    </row>
    <row r="46" spans="1:41" ht="21.75" hidden="1" customHeight="1" outlineLevel="1" x14ac:dyDescent="0.25">
      <c r="A46" s="109" t="s">
        <v>33</v>
      </c>
      <c r="B46" s="112" t="s">
        <v>34</v>
      </c>
      <c r="C46" s="115" t="s">
        <v>11</v>
      </c>
      <c r="D46" s="118" t="s">
        <v>27</v>
      </c>
      <c r="E46" s="115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47"/>
      <c r="O46" s="7"/>
    </row>
    <row r="47" spans="1:41" ht="21.75" hidden="1" customHeight="1" outlineLevel="1" x14ac:dyDescent="0.25">
      <c r="A47" s="110"/>
      <c r="B47" s="113"/>
      <c r="C47" s="116"/>
      <c r="D47" s="119"/>
      <c r="E47" s="116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47"/>
      <c r="O47" s="7"/>
    </row>
    <row r="48" spans="1:41" ht="21.75" hidden="1" customHeight="1" outlineLevel="1" x14ac:dyDescent="0.25">
      <c r="A48" s="110"/>
      <c r="B48" s="113"/>
      <c r="C48" s="116"/>
      <c r="D48" s="119"/>
      <c r="E48" s="116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47"/>
      <c r="O48" s="6"/>
    </row>
    <row r="49" spans="1:16" ht="21.75" hidden="1" customHeight="1" outlineLevel="1" x14ac:dyDescent="0.25">
      <c r="A49" s="111"/>
      <c r="B49" s="114"/>
      <c r="C49" s="116"/>
      <c r="D49" s="120"/>
      <c r="E49" s="117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47"/>
    </row>
    <row r="50" spans="1:16" ht="21.75" customHeight="1" collapsed="1" x14ac:dyDescent="0.25">
      <c r="A50" s="109" t="s">
        <v>18</v>
      </c>
      <c r="B50" s="121" t="s">
        <v>35</v>
      </c>
      <c r="C50" s="115" t="s">
        <v>11</v>
      </c>
      <c r="D50" s="118" t="s">
        <v>27</v>
      </c>
      <c r="E50" s="115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47"/>
      <c r="O50" s="3"/>
    </row>
    <row r="51" spans="1:16" ht="21.75" customHeight="1" x14ac:dyDescent="0.25">
      <c r="A51" s="110"/>
      <c r="B51" s="122"/>
      <c r="C51" s="116"/>
      <c r="D51" s="119"/>
      <c r="E51" s="116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47"/>
    </row>
    <row r="52" spans="1:16" ht="21.75" customHeight="1" x14ac:dyDescent="0.25">
      <c r="A52" s="110"/>
      <c r="B52" s="122"/>
      <c r="C52" s="116"/>
      <c r="D52" s="119"/>
      <c r="E52" s="116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47"/>
      <c r="O52" s="3"/>
    </row>
    <row r="53" spans="1:16" ht="21.75" customHeight="1" x14ac:dyDescent="0.25">
      <c r="A53" s="111"/>
      <c r="B53" s="123"/>
      <c r="C53" s="116"/>
      <c r="D53" s="120"/>
      <c r="E53" s="117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47"/>
      <c r="O53" s="7"/>
      <c r="P53" s="8"/>
    </row>
    <row r="54" spans="1:16" ht="21.75" customHeight="1" collapsed="1" x14ac:dyDescent="0.25">
      <c r="A54" s="109" t="s">
        <v>25</v>
      </c>
      <c r="B54" s="121" t="s">
        <v>40</v>
      </c>
      <c r="C54" s="115" t="s">
        <v>11</v>
      </c>
      <c r="D54" s="118" t="s">
        <v>27</v>
      </c>
      <c r="E54" s="115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47"/>
    </row>
    <row r="55" spans="1:16" ht="21.75" customHeight="1" x14ac:dyDescent="0.25">
      <c r="A55" s="110"/>
      <c r="B55" s="122"/>
      <c r="C55" s="116"/>
      <c r="D55" s="119"/>
      <c r="E55" s="116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47"/>
    </row>
    <row r="56" spans="1:16" ht="21.75" customHeight="1" x14ac:dyDescent="0.25">
      <c r="A56" s="110"/>
      <c r="B56" s="122"/>
      <c r="C56" s="116"/>
      <c r="D56" s="119"/>
      <c r="E56" s="116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47"/>
    </row>
    <row r="57" spans="1:16" ht="21.75" customHeight="1" x14ac:dyDescent="0.25">
      <c r="A57" s="111"/>
      <c r="B57" s="123"/>
      <c r="C57" s="116"/>
      <c r="D57" s="120"/>
      <c r="E57" s="117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47"/>
    </row>
    <row r="58" spans="1:16" ht="21.75" customHeight="1" x14ac:dyDescent="0.25">
      <c r="A58" s="124" t="s">
        <v>44</v>
      </c>
      <c r="B58" s="112" t="s">
        <v>43</v>
      </c>
      <c r="C58" s="115" t="s">
        <v>11</v>
      </c>
      <c r="D58" s="127" t="s">
        <v>37</v>
      </c>
      <c r="E58" s="115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47"/>
    </row>
    <row r="59" spans="1:16" ht="21.75" customHeight="1" x14ac:dyDescent="0.25">
      <c r="A59" s="125"/>
      <c r="B59" s="113"/>
      <c r="C59" s="116"/>
      <c r="D59" s="128"/>
      <c r="E59" s="116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47"/>
    </row>
    <row r="60" spans="1:16" ht="21.75" customHeight="1" x14ac:dyDescent="0.25">
      <c r="A60" s="125"/>
      <c r="B60" s="113"/>
      <c r="C60" s="116"/>
      <c r="D60" s="128"/>
      <c r="E60" s="116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47"/>
    </row>
    <row r="61" spans="1:16" ht="21" customHeight="1" x14ac:dyDescent="0.25">
      <c r="A61" s="126"/>
      <c r="B61" s="114"/>
      <c r="C61" s="116"/>
      <c r="D61" s="129"/>
      <c r="E61" s="117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47"/>
    </row>
    <row r="62" spans="1:16" ht="21.75" customHeight="1" x14ac:dyDescent="0.25">
      <c r="A62" s="124" t="s">
        <v>48</v>
      </c>
      <c r="B62" s="121" t="s">
        <v>53</v>
      </c>
      <c r="C62" s="115" t="s">
        <v>11</v>
      </c>
      <c r="D62" s="127" t="s">
        <v>54</v>
      </c>
      <c r="E62" s="115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47"/>
    </row>
    <row r="63" spans="1:16" ht="21.75" customHeight="1" x14ac:dyDescent="0.25">
      <c r="A63" s="125"/>
      <c r="B63" s="122"/>
      <c r="C63" s="116"/>
      <c r="D63" s="128"/>
      <c r="E63" s="116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47"/>
    </row>
    <row r="64" spans="1:16" ht="21.75" customHeight="1" x14ac:dyDescent="0.25">
      <c r="A64" s="125"/>
      <c r="B64" s="122"/>
      <c r="C64" s="116"/>
      <c r="D64" s="128"/>
      <c r="E64" s="116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47"/>
    </row>
    <row r="65" spans="1:14" ht="21.75" customHeight="1" x14ac:dyDescent="0.25">
      <c r="A65" s="126"/>
      <c r="B65" s="123"/>
      <c r="C65" s="116"/>
      <c r="D65" s="129"/>
      <c r="E65" s="117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47"/>
    </row>
    <row r="66" spans="1:14" ht="21.75" customHeight="1" x14ac:dyDescent="0.25">
      <c r="A66" s="130" t="s">
        <v>56</v>
      </c>
      <c r="B66" s="133" t="s">
        <v>41</v>
      </c>
      <c r="C66" s="136" t="s">
        <v>11</v>
      </c>
      <c r="D66" s="138" t="s">
        <v>42</v>
      </c>
      <c r="E66" s="136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47"/>
    </row>
    <row r="67" spans="1:14" ht="21.75" customHeight="1" x14ac:dyDescent="0.25">
      <c r="A67" s="131"/>
      <c r="B67" s="134"/>
      <c r="C67" s="137"/>
      <c r="D67" s="139"/>
      <c r="E67" s="137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47"/>
    </row>
    <row r="68" spans="1:14" ht="21.75" customHeight="1" x14ac:dyDescent="0.25">
      <c r="A68" s="131"/>
      <c r="B68" s="134"/>
      <c r="C68" s="137"/>
      <c r="D68" s="139"/>
      <c r="E68" s="137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47"/>
    </row>
    <row r="69" spans="1:14" ht="21.75" customHeight="1" x14ac:dyDescent="0.25">
      <c r="A69" s="132"/>
      <c r="B69" s="135"/>
      <c r="C69" s="137"/>
      <c r="D69" s="140"/>
      <c r="E69" s="141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47"/>
    </row>
    <row r="70" spans="1:14" ht="21.75" customHeight="1" collapsed="1" x14ac:dyDescent="0.25">
      <c r="A70" s="124" t="s">
        <v>94</v>
      </c>
      <c r="B70" s="112" t="s">
        <v>45</v>
      </c>
      <c r="C70" s="115" t="s">
        <v>11</v>
      </c>
      <c r="D70" s="118" t="s">
        <v>42</v>
      </c>
      <c r="E70" s="115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47"/>
    </row>
    <row r="71" spans="1:14" ht="21.75" customHeight="1" x14ac:dyDescent="0.25">
      <c r="A71" s="125"/>
      <c r="B71" s="113"/>
      <c r="C71" s="116"/>
      <c r="D71" s="119"/>
      <c r="E71" s="116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47"/>
    </row>
    <row r="72" spans="1:14" ht="21.75" customHeight="1" x14ac:dyDescent="0.25">
      <c r="A72" s="125"/>
      <c r="B72" s="113"/>
      <c r="C72" s="116"/>
      <c r="D72" s="119"/>
      <c r="E72" s="116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47"/>
    </row>
    <row r="73" spans="1:14" ht="21.75" customHeight="1" x14ac:dyDescent="0.25">
      <c r="A73" s="126"/>
      <c r="B73" s="114"/>
      <c r="C73" s="116"/>
      <c r="D73" s="120"/>
      <c r="E73" s="117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47"/>
    </row>
    <row r="74" spans="1:14" ht="21.75" customHeight="1" x14ac:dyDescent="0.25">
      <c r="A74" s="109" t="s">
        <v>102</v>
      </c>
      <c r="B74" s="112" t="s">
        <v>36</v>
      </c>
      <c r="C74" s="115" t="s">
        <v>11</v>
      </c>
      <c r="D74" s="127" t="s">
        <v>37</v>
      </c>
      <c r="E74" s="115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47"/>
    </row>
    <row r="75" spans="1:14" ht="21.75" customHeight="1" x14ac:dyDescent="0.25">
      <c r="A75" s="110"/>
      <c r="B75" s="113"/>
      <c r="C75" s="116"/>
      <c r="D75" s="128"/>
      <c r="E75" s="116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47"/>
    </row>
    <row r="76" spans="1:14" ht="21.75" customHeight="1" x14ac:dyDescent="0.25">
      <c r="A76" s="110"/>
      <c r="B76" s="113"/>
      <c r="C76" s="116"/>
      <c r="D76" s="128"/>
      <c r="E76" s="116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47"/>
    </row>
    <row r="77" spans="1:14" ht="21.75" customHeight="1" x14ac:dyDescent="0.25">
      <c r="A77" s="111"/>
      <c r="B77" s="114"/>
      <c r="C77" s="116"/>
      <c r="D77" s="129"/>
      <c r="E77" s="117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47"/>
    </row>
    <row r="78" spans="1:14" ht="21.75" customHeight="1" collapsed="1" x14ac:dyDescent="0.25">
      <c r="A78" s="109" t="s">
        <v>124</v>
      </c>
      <c r="B78" s="112" t="s">
        <v>125</v>
      </c>
      <c r="C78" s="115" t="s">
        <v>11</v>
      </c>
      <c r="D78" s="115" t="s">
        <v>113</v>
      </c>
      <c r="E78" s="115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47"/>
    </row>
    <row r="79" spans="1:14" ht="21.75" customHeight="1" x14ac:dyDescent="0.25">
      <c r="A79" s="110"/>
      <c r="B79" s="113"/>
      <c r="C79" s="116"/>
      <c r="D79" s="116"/>
      <c r="E79" s="116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47"/>
    </row>
    <row r="80" spans="1:14" ht="21.75" customHeight="1" x14ac:dyDescent="0.25">
      <c r="A80" s="110"/>
      <c r="B80" s="113"/>
      <c r="C80" s="116"/>
      <c r="D80" s="116"/>
      <c r="E80" s="116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47"/>
    </row>
    <row r="81" spans="1:15" ht="21.75" customHeight="1" x14ac:dyDescent="0.25">
      <c r="A81" s="111"/>
      <c r="B81" s="114"/>
      <c r="C81" s="117"/>
      <c r="D81" s="117"/>
      <c r="E81" s="117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47"/>
    </row>
    <row r="82" spans="1:15" ht="21.75" customHeight="1" x14ac:dyDescent="0.25">
      <c r="A82" s="109" t="s">
        <v>128</v>
      </c>
      <c r="B82" s="121" t="s">
        <v>22</v>
      </c>
      <c r="C82" s="115" t="s">
        <v>11</v>
      </c>
      <c r="D82" s="118" t="s">
        <v>27</v>
      </c>
      <c r="E82" s="115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47"/>
    </row>
    <row r="83" spans="1:15" ht="21.75" customHeight="1" x14ac:dyDescent="0.25">
      <c r="A83" s="110"/>
      <c r="B83" s="122"/>
      <c r="C83" s="116"/>
      <c r="D83" s="119"/>
      <c r="E83" s="116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47"/>
    </row>
    <row r="84" spans="1:15" ht="21.75" customHeight="1" x14ac:dyDescent="0.25">
      <c r="A84" s="110"/>
      <c r="B84" s="122"/>
      <c r="C84" s="116"/>
      <c r="D84" s="119"/>
      <c r="E84" s="116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47"/>
    </row>
    <row r="85" spans="1:15" ht="21.75" customHeight="1" x14ac:dyDescent="0.25">
      <c r="A85" s="111"/>
      <c r="B85" s="123"/>
      <c r="C85" s="116"/>
      <c r="D85" s="120"/>
      <c r="E85" s="117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47"/>
    </row>
    <row r="86" spans="1:15" ht="21.75" customHeight="1" x14ac:dyDescent="0.25">
      <c r="A86" s="109" t="s">
        <v>144</v>
      </c>
      <c r="B86" s="121" t="s">
        <v>23</v>
      </c>
      <c r="C86" s="115" t="s">
        <v>11</v>
      </c>
      <c r="D86" s="118" t="s">
        <v>27</v>
      </c>
      <c r="E86" s="115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47"/>
    </row>
    <row r="87" spans="1:15" ht="21.75" customHeight="1" x14ac:dyDescent="0.25">
      <c r="A87" s="110"/>
      <c r="B87" s="122"/>
      <c r="C87" s="116"/>
      <c r="D87" s="119"/>
      <c r="E87" s="116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47"/>
    </row>
    <row r="88" spans="1:15" ht="21.75" customHeight="1" x14ac:dyDescent="0.25">
      <c r="A88" s="110"/>
      <c r="B88" s="122"/>
      <c r="C88" s="116"/>
      <c r="D88" s="119"/>
      <c r="E88" s="116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47"/>
    </row>
    <row r="89" spans="1:15" ht="21.75" customHeight="1" x14ac:dyDescent="0.25">
      <c r="A89" s="111"/>
      <c r="B89" s="123"/>
      <c r="C89" s="116"/>
      <c r="D89" s="120"/>
      <c r="E89" s="117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47"/>
    </row>
    <row r="90" spans="1:15" ht="21.75" hidden="1" customHeight="1" outlineLevel="1" x14ac:dyDescent="0.25">
      <c r="A90" s="109" t="s">
        <v>38</v>
      </c>
      <c r="B90" s="112" t="s">
        <v>39</v>
      </c>
      <c r="C90" s="115" t="s">
        <v>11</v>
      </c>
      <c r="D90" s="118" t="s">
        <v>27</v>
      </c>
      <c r="E90" s="115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47"/>
    </row>
    <row r="91" spans="1:15" ht="21.75" hidden="1" customHeight="1" outlineLevel="1" x14ac:dyDescent="0.25">
      <c r="A91" s="110"/>
      <c r="B91" s="113"/>
      <c r="C91" s="116"/>
      <c r="D91" s="119"/>
      <c r="E91" s="116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47"/>
    </row>
    <row r="92" spans="1:15" ht="21.75" hidden="1" customHeight="1" outlineLevel="1" x14ac:dyDescent="0.25">
      <c r="A92" s="110"/>
      <c r="B92" s="113"/>
      <c r="C92" s="116"/>
      <c r="D92" s="119"/>
      <c r="E92" s="116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47"/>
    </row>
    <row r="93" spans="1:15" ht="21.75" hidden="1" customHeight="1" outlineLevel="1" x14ac:dyDescent="0.25">
      <c r="A93" s="111"/>
      <c r="B93" s="114"/>
      <c r="C93" s="116"/>
      <c r="D93" s="120"/>
      <c r="E93" s="117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47"/>
    </row>
    <row r="94" spans="1:15" ht="21.75" hidden="1" customHeight="1" outlineLevel="1" x14ac:dyDescent="0.25">
      <c r="A94" s="109" t="s">
        <v>46</v>
      </c>
      <c r="B94" s="112" t="s">
        <v>47</v>
      </c>
      <c r="C94" s="115" t="s">
        <v>11</v>
      </c>
      <c r="D94" s="118" t="s">
        <v>27</v>
      </c>
      <c r="E94" s="115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47"/>
    </row>
    <row r="95" spans="1:15" ht="21.75" hidden="1" customHeight="1" outlineLevel="1" x14ac:dyDescent="0.25">
      <c r="A95" s="110"/>
      <c r="B95" s="113"/>
      <c r="C95" s="116"/>
      <c r="D95" s="119"/>
      <c r="E95" s="116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7"/>
    </row>
    <row r="96" spans="1:15" ht="21.75" hidden="1" customHeight="1" outlineLevel="1" x14ac:dyDescent="0.25">
      <c r="A96" s="110"/>
      <c r="B96" s="113"/>
      <c r="C96" s="116"/>
      <c r="D96" s="119"/>
      <c r="E96" s="116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47"/>
      <c r="O96" s="9"/>
    </row>
    <row r="97" spans="1:16" ht="21.75" hidden="1" customHeight="1" outlineLevel="1" x14ac:dyDescent="0.25">
      <c r="A97" s="111"/>
      <c r="B97" s="114"/>
      <c r="C97" s="116"/>
      <c r="D97" s="120"/>
      <c r="E97" s="117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8"/>
    </row>
    <row r="98" spans="1:16" ht="21.75" customHeight="1" collapsed="1" x14ac:dyDescent="0.25">
      <c r="A98" s="177"/>
      <c r="B98" s="180" t="s">
        <v>49</v>
      </c>
      <c r="C98" s="172" t="s">
        <v>11</v>
      </c>
      <c r="D98" s="174" t="s">
        <v>50</v>
      </c>
      <c r="E98" s="172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84" t="s">
        <v>51</v>
      </c>
    </row>
    <row r="99" spans="1:16" ht="21.75" customHeight="1" x14ac:dyDescent="0.25">
      <c r="A99" s="178"/>
      <c r="B99" s="181"/>
      <c r="C99" s="173"/>
      <c r="D99" s="175"/>
      <c r="E99" s="173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85"/>
    </row>
    <row r="100" spans="1:16" ht="21.75" customHeight="1" x14ac:dyDescent="0.25">
      <c r="A100" s="178"/>
      <c r="B100" s="181"/>
      <c r="C100" s="173"/>
      <c r="D100" s="175"/>
      <c r="E100" s="173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85"/>
    </row>
    <row r="101" spans="1:16" ht="21.75" customHeight="1" x14ac:dyDescent="0.25">
      <c r="A101" s="179"/>
      <c r="B101" s="182"/>
      <c r="C101" s="183"/>
      <c r="D101" s="176"/>
      <c r="E101" s="183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85"/>
    </row>
    <row r="102" spans="1:16" ht="21.75" customHeight="1" x14ac:dyDescent="0.25">
      <c r="A102" s="109" t="s">
        <v>18</v>
      </c>
      <c r="B102" s="112" t="s">
        <v>52</v>
      </c>
      <c r="C102" s="115" t="s">
        <v>11</v>
      </c>
      <c r="D102" s="118" t="s">
        <v>42</v>
      </c>
      <c r="E102" s="115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85"/>
    </row>
    <row r="103" spans="1:16" ht="21.75" customHeight="1" x14ac:dyDescent="0.25">
      <c r="A103" s="110"/>
      <c r="B103" s="113"/>
      <c r="C103" s="116"/>
      <c r="D103" s="119"/>
      <c r="E103" s="116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85"/>
      <c r="O103" s="10"/>
      <c r="P103" s="7"/>
    </row>
    <row r="104" spans="1:16" ht="21.75" customHeight="1" x14ac:dyDescent="0.25">
      <c r="A104" s="110"/>
      <c r="B104" s="113"/>
      <c r="C104" s="116"/>
      <c r="D104" s="119"/>
      <c r="E104" s="116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85"/>
    </row>
    <row r="105" spans="1:16" ht="21.75" customHeight="1" x14ac:dyDescent="0.25">
      <c r="A105" s="111"/>
      <c r="B105" s="114"/>
      <c r="C105" s="116"/>
      <c r="D105" s="120"/>
      <c r="E105" s="117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85"/>
    </row>
    <row r="106" spans="1:16" ht="21.75" customHeight="1" outlineLevel="1" x14ac:dyDescent="0.25">
      <c r="A106" s="109" t="s">
        <v>25</v>
      </c>
      <c r="B106" s="112" t="s">
        <v>109</v>
      </c>
      <c r="C106" s="115" t="s">
        <v>11</v>
      </c>
      <c r="D106" s="118" t="s">
        <v>42</v>
      </c>
      <c r="E106" s="115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85"/>
    </row>
    <row r="107" spans="1:16" ht="21.75" customHeight="1" outlineLevel="1" x14ac:dyDescent="0.25">
      <c r="A107" s="110"/>
      <c r="B107" s="113"/>
      <c r="C107" s="116"/>
      <c r="D107" s="119"/>
      <c r="E107" s="116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85"/>
    </row>
    <row r="108" spans="1:16" ht="21.75" customHeight="1" outlineLevel="1" x14ac:dyDescent="0.25">
      <c r="A108" s="110"/>
      <c r="B108" s="113"/>
      <c r="C108" s="116"/>
      <c r="D108" s="119"/>
      <c r="E108" s="116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85"/>
    </row>
    <row r="109" spans="1:16" ht="21.75" customHeight="1" outlineLevel="1" x14ac:dyDescent="0.25">
      <c r="A109" s="111"/>
      <c r="B109" s="114"/>
      <c r="C109" s="116"/>
      <c r="D109" s="120"/>
      <c r="E109" s="117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85"/>
    </row>
    <row r="110" spans="1:16" ht="21.75" customHeight="1" outlineLevel="1" x14ac:dyDescent="0.25">
      <c r="A110" s="109" t="s">
        <v>44</v>
      </c>
      <c r="B110" s="112" t="s">
        <v>110</v>
      </c>
      <c r="C110" s="115" t="s">
        <v>11</v>
      </c>
      <c r="D110" s="118" t="s">
        <v>42</v>
      </c>
      <c r="E110" s="115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85"/>
    </row>
    <row r="111" spans="1:16" ht="21.75" customHeight="1" outlineLevel="1" x14ac:dyDescent="0.25">
      <c r="A111" s="110"/>
      <c r="B111" s="113"/>
      <c r="C111" s="116"/>
      <c r="D111" s="119"/>
      <c r="E111" s="116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85"/>
    </row>
    <row r="112" spans="1:16" ht="21.75" customHeight="1" outlineLevel="1" x14ac:dyDescent="0.25">
      <c r="A112" s="110"/>
      <c r="B112" s="113"/>
      <c r="C112" s="116"/>
      <c r="D112" s="119"/>
      <c r="E112" s="116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85"/>
    </row>
    <row r="113" spans="1:14" ht="21.75" customHeight="1" outlineLevel="1" x14ac:dyDescent="0.25">
      <c r="A113" s="111"/>
      <c r="B113" s="114"/>
      <c r="C113" s="116"/>
      <c r="D113" s="120"/>
      <c r="E113" s="117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85"/>
    </row>
    <row r="114" spans="1:14" ht="21.75" customHeight="1" x14ac:dyDescent="0.25">
      <c r="A114" s="109" t="s">
        <v>112</v>
      </c>
      <c r="B114" s="121" t="s">
        <v>156</v>
      </c>
      <c r="C114" s="115" t="s">
        <v>11</v>
      </c>
      <c r="D114" s="118" t="s">
        <v>55</v>
      </c>
      <c r="E114" s="115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85"/>
    </row>
    <row r="115" spans="1:14" ht="21.75" customHeight="1" x14ac:dyDescent="0.25">
      <c r="A115" s="110"/>
      <c r="B115" s="122"/>
      <c r="C115" s="116"/>
      <c r="D115" s="119"/>
      <c r="E115" s="116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85"/>
    </row>
    <row r="116" spans="1:14" ht="21.75" customHeight="1" x14ac:dyDescent="0.25">
      <c r="A116" s="110"/>
      <c r="B116" s="122"/>
      <c r="C116" s="116"/>
      <c r="D116" s="119"/>
      <c r="E116" s="116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85"/>
    </row>
    <row r="117" spans="1:14" ht="21.75" customHeight="1" x14ac:dyDescent="0.25">
      <c r="A117" s="111"/>
      <c r="B117" s="123"/>
      <c r="C117" s="116"/>
      <c r="D117" s="120"/>
      <c r="E117" s="117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85"/>
    </row>
    <row r="118" spans="1:14" ht="21.75" customHeight="1" x14ac:dyDescent="0.25">
      <c r="A118" s="109" t="s">
        <v>128</v>
      </c>
      <c r="B118" s="121" t="s">
        <v>22</v>
      </c>
      <c r="C118" s="115" t="s">
        <v>11</v>
      </c>
      <c r="D118" s="118" t="s">
        <v>42</v>
      </c>
      <c r="E118" s="115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85"/>
    </row>
    <row r="119" spans="1:14" ht="21.75" customHeight="1" x14ac:dyDescent="0.25">
      <c r="A119" s="110"/>
      <c r="B119" s="122"/>
      <c r="C119" s="116"/>
      <c r="D119" s="119"/>
      <c r="E119" s="116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85"/>
    </row>
    <row r="120" spans="1:14" ht="21.75" customHeight="1" x14ac:dyDescent="0.25">
      <c r="A120" s="110"/>
      <c r="B120" s="122"/>
      <c r="C120" s="116"/>
      <c r="D120" s="119"/>
      <c r="E120" s="116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85"/>
    </row>
    <row r="121" spans="1:14" ht="21.75" customHeight="1" x14ac:dyDescent="0.25">
      <c r="A121" s="111"/>
      <c r="B121" s="123"/>
      <c r="C121" s="116"/>
      <c r="D121" s="120"/>
      <c r="E121" s="117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85"/>
    </row>
    <row r="122" spans="1:14" ht="21.75" customHeight="1" x14ac:dyDescent="0.25">
      <c r="A122" s="109" t="s">
        <v>144</v>
      </c>
      <c r="B122" s="121" t="s">
        <v>23</v>
      </c>
      <c r="C122" s="115" t="s">
        <v>11</v>
      </c>
      <c r="D122" s="118" t="s">
        <v>147</v>
      </c>
      <c r="E122" s="115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85"/>
    </row>
    <row r="123" spans="1:14" ht="21.75" customHeight="1" x14ac:dyDescent="0.25">
      <c r="A123" s="110"/>
      <c r="B123" s="122"/>
      <c r="C123" s="116"/>
      <c r="D123" s="119"/>
      <c r="E123" s="116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85"/>
    </row>
    <row r="124" spans="1:14" ht="21.75" customHeight="1" x14ac:dyDescent="0.25">
      <c r="A124" s="110"/>
      <c r="B124" s="122"/>
      <c r="C124" s="116"/>
      <c r="D124" s="119"/>
      <c r="E124" s="116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85"/>
    </row>
    <row r="125" spans="1:14" ht="21.75" customHeight="1" x14ac:dyDescent="0.25">
      <c r="A125" s="111"/>
      <c r="B125" s="123"/>
      <c r="C125" s="116"/>
      <c r="D125" s="120"/>
      <c r="E125" s="117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85"/>
    </row>
    <row r="126" spans="1:14" ht="21.75" customHeight="1" x14ac:dyDescent="0.25">
      <c r="A126" s="177"/>
      <c r="B126" s="180" t="s">
        <v>57</v>
      </c>
      <c r="C126" s="172" t="s">
        <v>11</v>
      </c>
      <c r="D126" s="174" t="s">
        <v>55</v>
      </c>
      <c r="E126" s="172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46"/>
    </row>
    <row r="127" spans="1:14" ht="21.75" customHeight="1" x14ac:dyDescent="0.25">
      <c r="A127" s="178"/>
      <c r="B127" s="181"/>
      <c r="C127" s="173"/>
      <c r="D127" s="175"/>
      <c r="E127" s="173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47"/>
    </row>
    <row r="128" spans="1:14" ht="21.75" customHeight="1" x14ac:dyDescent="0.25">
      <c r="A128" s="178"/>
      <c r="B128" s="181"/>
      <c r="C128" s="173"/>
      <c r="D128" s="175"/>
      <c r="E128" s="173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47"/>
    </row>
    <row r="129" spans="1:15" ht="21.75" customHeight="1" x14ac:dyDescent="0.25">
      <c r="A129" s="179"/>
      <c r="B129" s="182"/>
      <c r="C129" s="183"/>
      <c r="D129" s="176"/>
      <c r="E129" s="183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47"/>
    </row>
    <row r="130" spans="1:15" ht="21.75" customHeight="1" x14ac:dyDescent="0.25">
      <c r="A130" s="109" t="s">
        <v>78</v>
      </c>
      <c r="B130" s="112" t="s">
        <v>64</v>
      </c>
      <c r="C130" s="115" t="s">
        <v>11</v>
      </c>
      <c r="D130" s="127" t="s">
        <v>65</v>
      </c>
      <c r="E130" s="115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46" t="s">
        <v>66</v>
      </c>
    </row>
    <row r="131" spans="1:15" ht="21.75" customHeight="1" x14ac:dyDescent="0.25">
      <c r="A131" s="110"/>
      <c r="B131" s="113"/>
      <c r="C131" s="116"/>
      <c r="D131" s="128"/>
      <c r="E131" s="116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47"/>
    </row>
    <row r="132" spans="1:15" ht="21.75" customHeight="1" x14ac:dyDescent="0.25">
      <c r="A132" s="110"/>
      <c r="B132" s="113"/>
      <c r="C132" s="116"/>
      <c r="D132" s="128"/>
      <c r="E132" s="116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47"/>
    </row>
    <row r="133" spans="1:15" ht="21.75" customHeight="1" x14ac:dyDescent="0.25">
      <c r="A133" s="111"/>
      <c r="B133" s="114"/>
      <c r="C133" s="116"/>
      <c r="D133" s="129"/>
      <c r="E133" s="117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48"/>
    </row>
    <row r="134" spans="1:15" ht="21.75" customHeight="1" x14ac:dyDescent="0.25">
      <c r="A134" s="109" t="s">
        <v>81</v>
      </c>
      <c r="B134" s="112" t="s">
        <v>67</v>
      </c>
      <c r="C134" s="115" t="s">
        <v>11</v>
      </c>
      <c r="D134" s="118" t="s">
        <v>147</v>
      </c>
      <c r="E134" s="115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46" t="s">
        <v>68</v>
      </c>
    </row>
    <row r="135" spans="1:15" ht="21.75" customHeight="1" x14ac:dyDescent="0.25">
      <c r="A135" s="110"/>
      <c r="B135" s="113"/>
      <c r="C135" s="116"/>
      <c r="D135" s="119"/>
      <c r="E135" s="116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47"/>
      <c r="O135" s="11"/>
    </row>
    <row r="136" spans="1:15" ht="21.75" customHeight="1" x14ac:dyDescent="0.25">
      <c r="A136" s="110"/>
      <c r="B136" s="113"/>
      <c r="C136" s="116"/>
      <c r="D136" s="119"/>
      <c r="E136" s="116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47"/>
    </row>
    <row r="137" spans="1:15" ht="21.75" customHeight="1" x14ac:dyDescent="0.25">
      <c r="A137" s="111"/>
      <c r="B137" s="114"/>
      <c r="C137" s="116"/>
      <c r="D137" s="120"/>
      <c r="E137" s="117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48"/>
    </row>
    <row r="138" spans="1:15" ht="21.75" customHeight="1" x14ac:dyDescent="0.25">
      <c r="A138" s="109" t="s">
        <v>83</v>
      </c>
      <c r="B138" s="112" t="s">
        <v>69</v>
      </c>
      <c r="C138" s="115" t="s">
        <v>11</v>
      </c>
      <c r="D138" s="118" t="s">
        <v>147</v>
      </c>
      <c r="E138" s="115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46" t="s">
        <v>70</v>
      </c>
    </row>
    <row r="139" spans="1:15" ht="21.75" customHeight="1" x14ac:dyDescent="0.25">
      <c r="A139" s="110"/>
      <c r="B139" s="113"/>
      <c r="C139" s="116"/>
      <c r="D139" s="119"/>
      <c r="E139" s="116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47"/>
      <c r="O139" s="11"/>
    </row>
    <row r="140" spans="1:15" ht="21.75" customHeight="1" x14ac:dyDescent="0.25">
      <c r="A140" s="110"/>
      <c r="B140" s="113"/>
      <c r="C140" s="116"/>
      <c r="D140" s="119"/>
      <c r="E140" s="116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47"/>
    </row>
    <row r="141" spans="1:15" ht="21.75" customHeight="1" x14ac:dyDescent="0.25">
      <c r="A141" s="111"/>
      <c r="B141" s="114"/>
      <c r="C141" s="116"/>
      <c r="D141" s="120"/>
      <c r="E141" s="117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 x14ac:dyDescent="0.25">
      <c r="A142" s="109" t="s">
        <v>120</v>
      </c>
      <c r="B142" s="112" t="s">
        <v>72</v>
      </c>
      <c r="C142" s="115" t="s">
        <v>11</v>
      </c>
      <c r="D142" s="118" t="s">
        <v>42</v>
      </c>
      <c r="E142" s="115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46" t="s">
        <v>73</v>
      </c>
    </row>
    <row r="143" spans="1:15" ht="21.75" customHeight="1" x14ac:dyDescent="0.25">
      <c r="A143" s="110"/>
      <c r="B143" s="113"/>
      <c r="C143" s="116"/>
      <c r="D143" s="119"/>
      <c r="E143" s="116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47"/>
    </row>
    <row r="144" spans="1:15" ht="21.75" customHeight="1" x14ac:dyDescent="0.25">
      <c r="A144" s="110"/>
      <c r="B144" s="113"/>
      <c r="C144" s="116"/>
      <c r="D144" s="119"/>
      <c r="E144" s="116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47"/>
    </row>
    <row r="145" spans="1:14" ht="21.75" customHeight="1" x14ac:dyDescent="0.25">
      <c r="A145" s="111"/>
      <c r="B145" s="114"/>
      <c r="C145" s="116"/>
      <c r="D145" s="120"/>
      <c r="E145" s="117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48"/>
    </row>
    <row r="146" spans="1:14" ht="21.75" customHeight="1" x14ac:dyDescent="0.25">
      <c r="A146" s="109" t="s">
        <v>86</v>
      </c>
      <c r="B146" s="112" t="s">
        <v>74</v>
      </c>
      <c r="C146" s="115" t="s">
        <v>11</v>
      </c>
      <c r="D146" s="118" t="s">
        <v>42</v>
      </c>
      <c r="E146" s="115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46" t="s">
        <v>75</v>
      </c>
    </row>
    <row r="147" spans="1:14" ht="21.75" customHeight="1" x14ac:dyDescent="0.25">
      <c r="A147" s="110"/>
      <c r="B147" s="113"/>
      <c r="C147" s="116"/>
      <c r="D147" s="119"/>
      <c r="E147" s="116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47"/>
    </row>
    <row r="148" spans="1:14" ht="21.75" customHeight="1" x14ac:dyDescent="0.25">
      <c r="A148" s="110"/>
      <c r="B148" s="113"/>
      <c r="C148" s="116"/>
      <c r="D148" s="119"/>
      <c r="E148" s="116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47"/>
    </row>
    <row r="149" spans="1:14" ht="21.75" customHeight="1" x14ac:dyDescent="0.25">
      <c r="A149" s="111"/>
      <c r="B149" s="114"/>
      <c r="C149" s="116"/>
      <c r="D149" s="120"/>
      <c r="E149" s="117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48"/>
    </row>
    <row r="150" spans="1:14" ht="21.75" customHeight="1" x14ac:dyDescent="0.25">
      <c r="A150" s="109" t="s">
        <v>121</v>
      </c>
      <c r="B150" s="112" t="s">
        <v>76</v>
      </c>
      <c r="C150" s="115" t="s">
        <v>11</v>
      </c>
      <c r="D150" s="118" t="s">
        <v>42</v>
      </c>
      <c r="E150" s="115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46" t="s">
        <v>77</v>
      </c>
    </row>
    <row r="151" spans="1:14" ht="21.75" customHeight="1" x14ac:dyDescent="0.25">
      <c r="A151" s="110"/>
      <c r="B151" s="113"/>
      <c r="C151" s="116"/>
      <c r="D151" s="119"/>
      <c r="E151" s="116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47"/>
    </row>
    <row r="152" spans="1:14" ht="21.75" customHeight="1" x14ac:dyDescent="0.25">
      <c r="A152" s="110"/>
      <c r="B152" s="113"/>
      <c r="C152" s="116"/>
      <c r="D152" s="119"/>
      <c r="E152" s="116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47"/>
    </row>
    <row r="153" spans="1:14" ht="21.75" customHeight="1" x14ac:dyDescent="0.25">
      <c r="A153" s="111"/>
      <c r="B153" s="114"/>
      <c r="C153" s="116"/>
      <c r="D153" s="120"/>
      <c r="E153" s="117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48"/>
    </row>
    <row r="154" spans="1:14" ht="21.75" customHeight="1" x14ac:dyDescent="0.25">
      <c r="A154" s="109" t="s">
        <v>89</v>
      </c>
      <c r="B154" s="133" t="s">
        <v>136</v>
      </c>
      <c r="C154" s="136" t="s">
        <v>11</v>
      </c>
      <c r="D154" s="138" t="s">
        <v>42</v>
      </c>
      <c r="E154" s="136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219" t="s">
        <v>137</v>
      </c>
    </row>
    <row r="155" spans="1:14" ht="21.75" customHeight="1" x14ac:dyDescent="0.25">
      <c r="A155" s="110"/>
      <c r="B155" s="134"/>
      <c r="C155" s="137"/>
      <c r="D155" s="139"/>
      <c r="E155" s="137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220"/>
    </row>
    <row r="156" spans="1:14" ht="21.75" customHeight="1" x14ac:dyDescent="0.25">
      <c r="A156" s="110"/>
      <c r="B156" s="134"/>
      <c r="C156" s="137"/>
      <c r="D156" s="139"/>
      <c r="E156" s="137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220"/>
    </row>
    <row r="157" spans="1:14" ht="21.75" customHeight="1" x14ac:dyDescent="0.25">
      <c r="A157" s="111"/>
      <c r="B157" s="135"/>
      <c r="C157" s="137"/>
      <c r="D157" s="140"/>
      <c r="E157" s="141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221"/>
    </row>
    <row r="158" spans="1:14" ht="22.5" customHeight="1" x14ac:dyDescent="0.25">
      <c r="A158" s="153"/>
      <c r="B158" s="186" t="s">
        <v>143</v>
      </c>
      <c r="C158" s="159" t="s">
        <v>11</v>
      </c>
      <c r="D158" s="162" t="s">
        <v>12</v>
      </c>
      <c r="E158" s="159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189"/>
    </row>
    <row r="159" spans="1:14" ht="22.5" customHeight="1" x14ac:dyDescent="0.25">
      <c r="A159" s="154"/>
      <c r="B159" s="187"/>
      <c r="C159" s="160"/>
      <c r="D159" s="163"/>
      <c r="E159" s="160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190"/>
    </row>
    <row r="160" spans="1:14" ht="22.5" customHeight="1" x14ac:dyDescent="0.25">
      <c r="A160" s="154"/>
      <c r="B160" s="187"/>
      <c r="C160" s="160"/>
      <c r="D160" s="163"/>
      <c r="E160" s="160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190"/>
    </row>
    <row r="161" spans="1:26" ht="22.5" customHeight="1" x14ac:dyDescent="0.25">
      <c r="A161" s="155"/>
      <c r="B161" s="188"/>
      <c r="C161" s="161"/>
      <c r="D161" s="164"/>
      <c r="E161" s="161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91"/>
      <c r="Z161" s="3"/>
    </row>
    <row r="162" spans="1:26" ht="21.75" customHeight="1" x14ac:dyDescent="0.25">
      <c r="A162" s="109" t="s">
        <v>18</v>
      </c>
      <c r="B162" s="112" t="s">
        <v>79</v>
      </c>
      <c r="C162" s="115" t="s">
        <v>11</v>
      </c>
      <c r="D162" s="118" t="s">
        <v>42</v>
      </c>
      <c r="E162" s="115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46" t="s">
        <v>148</v>
      </c>
    </row>
    <row r="163" spans="1:26" ht="21.75" customHeight="1" x14ac:dyDescent="0.25">
      <c r="A163" s="110"/>
      <c r="B163" s="113"/>
      <c r="C163" s="116"/>
      <c r="D163" s="119"/>
      <c r="E163" s="116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47"/>
      <c r="P163" s="3">
        <f>1759000+1400000+4507295+1195000</f>
        <v>8861295</v>
      </c>
      <c r="Q163" s="3">
        <f>P163-O163</f>
        <v>8861295</v>
      </c>
    </row>
    <row r="164" spans="1:26" ht="21.75" customHeight="1" x14ac:dyDescent="0.25">
      <c r="A164" s="110"/>
      <c r="B164" s="113"/>
      <c r="C164" s="116"/>
      <c r="D164" s="119"/>
      <c r="E164" s="116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47"/>
      <c r="Q164" s="3"/>
    </row>
    <row r="165" spans="1:26" ht="21.75" customHeight="1" x14ac:dyDescent="0.25">
      <c r="A165" s="111"/>
      <c r="B165" s="114"/>
      <c r="C165" s="117"/>
      <c r="D165" s="120"/>
      <c r="E165" s="117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47"/>
      <c r="O165" s="3"/>
    </row>
    <row r="166" spans="1:26" ht="21.75" customHeight="1" x14ac:dyDescent="0.25">
      <c r="A166" s="109" t="s">
        <v>25</v>
      </c>
      <c r="B166" s="112" t="s">
        <v>119</v>
      </c>
      <c r="C166" s="115" t="s">
        <v>11</v>
      </c>
      <c r="D166" s="118" t="s">
        <v>80</v>
      </c>
      <c r="E166" s="115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47"/>
    </row>
    <row r="167" spans="1:26" ht="21.75" customHeight="1" x14ac:dyDescent="0.25">
      <c r="A167" s="110"/>
      <c r="B167" s="113"/>
      <c r="C167" s="116"/>
      <c r="D167" s="119"/>
      <c r="E167" s="116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47"/>
      <c r="P167" s="3">
        <f>1759000+1400000+4507295+1195000</f>
        <v>8861295</v>
      </c>
      <c r="Q167" s="3">
        <f>P167-O167</f>
        <v>8861295</v>
      </c>
    </row>
    <row r="168" spans="1:26" ht="21.75" customHeight="1" x14ac:dyDescent="0.25">
      <c r="A168" s="110"/>
      <c r="B168" s="113"/>
      <c r="C168" s="116"/>
      <c r="D168" s="119"/>
      <c r="E168" s="116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47"/>
      <c r="Q168" s="3"/>
    </row>
    <row r="169" spans="1:26" ht="21.75" customHeight="1" x14ac:dyDescent="0.25">
      <c r="A169" s="111"/>
      <c r="B169" s="114"/>
      <c r="C169" s="116"/>
      <c r="D169" s="120"/>
      <c r="E169" s="117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47"/>
      <c r="O169" s="3"/>
    </row>
    <row r="170" spans="1:26" ht="21.75" customHeight="1" x14ac:dyDescent="0.25">
      <c r="A170" s="109" t="s">
        <v>25</v>
      </c>
      <c r="B170" s="112" t="s">
        <v>155</v>
      </c>
      <c r="C170" s="115" t="s">
        <v>11</v>
      </c>
      <c r="D170" s="118" t="s">
        <v>80</v>
      </c>
      <c r="E170" s="115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47"/>
    </row>
    <row r="171" spans="1:26" ht="21.75" customHeight="1" x14ac:dyDescent="0.25">
      <c r="A171" s="110"/>
      <c r="B171" s="113"/>
      <c r="C171" s="116"/>
      <c r="D171" s="119"/>
      <c r="E171" s="116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47"/>
      <c r="P171" s="3">
        <f>1759000+1400000+4507295+1195000</f>
        <v>8861295</v>
      </c>
      <c r="Q171" s="3">
        <f>P171-O171</f>
        <v>8861295</v>
      </c>
    </row>
    <row r="172" spans="1:26" ht="21.75" customHeight="1" x14ac:dyDescent="0.25">
      <c r="A172" s="110"/>
      <c r="B172" s="113"/>
      <c r="C172" s="116"/>
      <c r="D172" s="119"/>
      <c r="E172" s="116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47"/>
      <c r="Q172" s="3"/>
    </row>
    <row r="173" spans="1:26" ht="21.75" customHeight="1" x14ac:dyDescent="0.25">
      <c r="A173" s="111"/>
      <c r="B173" s="114"/>
      <c r="C173" s="116"/>
      <c r="D173" s="120"/>
      <c r="E173" s="117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47"/>
      <c r="O173" s="3"/>
    </row>
    <row r="174" spans="1:26" ht="21.75" customHeight="1" x14ac:dyDescent="0.25">
      <c r="A174" s="109" t="s">
        <v>44</v>
      </c>
      <c r="B174" s="112" t="s">
        <v>59</v>
      </c>
      <c r="C174" s="115" t="s">
        <v>11</v>
      </c>
      <c r="D174" s="127" t="s">
        <v>60</v>
      </c>
      <c r="E174" s="115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47"/>
    </row>
    <row r="175" spans="1:26" ht="21.75" customHeight="1" x14ac:dyDescent="0.25">
      <c r="A175" s="110"/>
      <c r="B175" s="113"/>
      <c r="C175" s="116"/>
      <c r="D175" s="128"/>
      <c r="E175" s="116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47"/>
    </row>
    <row r="176" spans="1:26" ht="21.75" customHeight="1" x14ac:dyDescent="0.25">
      <c r="A176" s="110"/>
      <c r="B176" s="113"/>
      <c r="C176" s="116"/>
      <c r="D176" s="128"/>
      <c r="E176" s="116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47"/>
    </row>
    <row r="177" spans="1:17" ht="21.75" customHeight="1" x14ac:dyDescent="0.25">
      <c r="A177" s="111"/>
      <c r="B177" s="114"/>
      <c r="C177" s="116"/>
      <c r="D177" s="129"/>
      <c r="E177" s="117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47"/>
    </row>
    <row r="178" spans="1:17" s="31" customFormat="1" ht="21.75" customHeight="1" x14ac:dyDescent="0.3">
      <c r="A178" s="109" t="s">
        <v>78</v>
      </c>
      <c r="B178" s="112" t="s">
        <v>61</v>
      </c>
      <c r="C178" s="115" t="s">
        <v>11</v>
      </c>
      <c r="D178" s="192" t="s">
        <v>62</v>
      </c>
      <c r="E178" s="115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47"/>
    </row>
    <row r="179" spans="1:17" s="31" customFormat="1" ht="21.75" customHeight="1" x14ac:dyDescent="0.3">
      <c r="A179" s="110"/>
      <c r="B179" s="113"/>
      <c r="C179" s="116"/>
      <c r="D179" s="193"/>
      <c r="E179" s="116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47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 x14ac:dyDescent="0.3">
      <c r="A180" s="110"/>
      <c r="B180" s="113"/>
      <c r="C180" s="116"/>
      <c r="D180" s="193"/>
      <c r="E180" s="116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47"/>
      <c r="Q180" s="32"/>
    </row>
    <row r="181" spans="1:17" s="31" customFormat="1" ht="21.75" customHeight="1" x14ac:dyDescent="0.3">
      <c r="A181" s="111"/>
      <c r="B181" s="114"/>
      <c r="C181" s="117"/>
      <c r="D181" s="194"/>
      <c r="E181" s="117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47"/>
      <c r="O181" s="32"/>
    </row>
    <row r="182" spans="1:17" ht="21.75" customHeight="1" x14ac:dyDescent="0.25">
      <c r="A182" s="109" t="s">
        <v>81</v>
      </c>
      <c r="B182" s="112" t="s">
        <v>58</v>
      </c>
      <c r="C182" s="115" t="s">
        <v>11</v>
      </c>
      <c r="D182" s="127" t="s">
        <v>37</v>
      </c>
      <c r="E182" s="115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47"/>
    </row>
    <row r="183" spans="1:17" ht="21.75" customHeight="1" x14ac:dyDescent="0.25">
      <c r="A183" s="110"/>
      <c r="B183" s="113"/>
      <c r="C183" s="116"/>
      <c r="D183" s="128"/>
      <c r="E183" s="116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47"/>
    </row>
    <row r="184" spans="1:17" ht="21.75" customHeight="1" x14ac:dyDescent="0.25">
      <c r="A184" s="110"/>
      <c r="B184" s="113"/>
      <c r="C184" s="116"/>
      <c r="D184" s="128"/>
      <c r="E184" s="116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47"/>
    </row>
    <row r="185" spans="1:17" ht="21.75" customHeight="1" x14ac:dyDescent="0.25">
      <c r="A185" s="111"/>
      <c r="B185" s="114"/>
      <c r="C185" s="116"/>
      <c r="D185" s="129"/>
      <c r="E185" s="117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47"/>
    </row>
    <row r="186" spans="1:17" ht="21.75" customHeight="1" x14ac:dyDescent="0.25">
      <c r="A186" s="109" t="s">
        <v>83</v>
      </c>
      <c r="B186" s="112" t="s">
        <v>63</v>
      </c>
      <c r="C186" s="115" t="s">
        <v>11</v>
      </c>
      <c r="D186" s="127" t="s">
        <v>37</v>
      </c>
      <c r="E186" s="115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47"/>
    </row>
    <row r="187" spans="1:17" ht="21.75" customHeight="1" x14ac:dyDescent="0.25">
      <c r="A187" s="110"/>
      <c r="B187" s="113"/>
      <c r="C187" s="116"/>
      <c r="D187" s="128"/>
      <c r="E187" s="116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47"/>
    </row>
    <row r="188" spans="1:17" ht="21.75" customHeight="1" x14ac:dyDescent="0.25">
      <c r="A188" s="110"/>
      <c r="B188" s="113"/>
      <c r="C188" s="116"/>
      <c r="D188" s="128"/>
      <c r="E188" s="116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47"/>
    </row>
    <row r="189" spans="1:17" ht="21.75" customHeight="1" x14ac:dyDescent="0.25">
      <c r="A189" s="111"/>
      <c r="B189" s="114"/>
      <c r="C189" s="116"/>
      <c r="D189" s="129"/>
      <c r="E189" s="117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47"/>
    </row>
    <row r="190" spans="1:17" ht="21.75" customHeight="1" x14ac:dyDescent="0.25">
      <c r="A190" s="109" t="s">
        <v>120</v>
      </c>
      <c r="B190" s="112" t="s">
        <v>71</v>
      </c>
      <c r="C190" s="115" t="s">
        <v>11</v>
      </c>
      <c r="D190" s="118" t="s">
        <v>149</v>
      </c>
      <c r="E190" s="115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47"/>
    </row>
    <row r="191" spans="1:17" ht="21.75" customHeight="1" x14ac:dyDescent="0.25">
      <c r="A191" s="110"/>
      <c r="B191" s="113"/>
      <c r="C191" s="116"/>
      <c r="D191" s="119"/>
      <c r="E191" s="116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47"/>
    </row>
    <row r="192" spans="1:17" ht="21.75" customHeight="1" x14ac:dyDescent="0.25">
      <c r="A192" s="110"/>
      <c r="B192" s="113"/>
      <c r="C192" s="116"/>
      <c r="D192" s="119"/>
      <c r="E192" s="116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47"/>
    </row>
    <row r="193" spans="1:23" ht="21.75" customHeight="1" x14ac:dyDescent="0.25">
      <c r="A193" s="111"/>
      <c r="B193" s="114"/>
      <c r="C193" s="116"/>
      <c r="D193" s="120"/>
      <c r="E193" s="117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47"/>
    </row>
    <row r="194" spans="1:23" ht="21.75" customHeight="1" x14ac:dyDescent="0.25">
      <c r="A194" s="109" t="s">
        <v>86</v>
      </c>
      <c r="B194" s="112" t="s">
        <v>82</v>
      </c>
      <c r="C194" s="115" t="s">
        <v>11</v>
      </c>
      <c r="D194" s="118" t="s">
        <v>42</v>
      </c>
      <c r="E194" s="115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47"/>
      <c r="O194" s="3"/>
      <c r="W194" s="3" t="e">
        <f>#REF!+#REF!+#REF!+#REF!</f>
        <v>#REF!</v>
      </c>
    </row>
    <row r="195" spans="1:23" ht="21.75" customHeight="1" x14ac:dyDescent="0.25">
      <c r="A195" s="110"/>
      <c r="B195" s="113"/>
      <c r="C195" s="116"/>
      <c r="D195" s="119"/>
      <c r="E195" s="116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47"/>
    </row>
    <row r="196" spans="1:23" ht="21.75" customHeight="1" x14ac:dyDescent="0.25">
      <c r="A196" s="110"/>
      <c r="B196" s="113"/>
      <c r="C196" s="116"/>
      <c r="D196" s="119"/>
      <c r="E196" s="116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47"/>
    </row>
    <row r="197" spans="1:23" ht="21.75" customHeight="1" x14ac:dyDescent="0.25">
      <c r="A197" s="111"/>
      <c r="B197" s="114"/>
      <c r="C197" s="117"/>
      <c r="D197" s="120"/>
      <c r="E197" s="117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47"/>
    </row>
    <row r="198" spans="1:23" s="10" customFormat="1" ht="21.75" customHeight="1" x14ac:dyDescent="0.25">
      <c r="A198" s="109" t="s">
        <v>121</v>
      </c>
      <c r="B198" s="112" t="s">
        <v>92</v>
      </c>
      <c r="C198" s="115" t="s">
        <v>11</v>
      </c>
      <c r="D198" s="118" t="s">
        <v>42</v>
      </c>
      <c r="E198" s="115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47"/>
    </row>
    <row r="199" spans="1:23" s="10" customFormat="1" ht="21.75" customHeight="1" x14ac:dyDescent="0.25">
      <c r="A199" s="110"/>
      <c r="B199" s="113"/>
      <c r="C199" s="116"/>
      <c r="D199" s="119"/>
      <c r="E199" s="116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47"/>
    </row>
    <row r="200" spans="1:23" s="10" customFormat="1" ht="21.75" customHeight="1" x14ac:dyDescent="0.25">
      <c r="A200" s="110"/>
      <c r="B200" s="113"/>
      <c r="C200" s="116"/>
      <c r="D200" s="119"/>
      <c r="E200" s="116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47"/>
    </row>
    <row r="201" spans="1:23" s="10" customFormat="1" ht="21.75" customHeight="1" x14ac:dyDescent="0.25">
      <c r="A201" s="111"/>
      <c r="B201" s="114"/>
      <c r="C201" s="117"/>
      <c r="D201" s="120"/>
      <c r="E201" s="117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47"/>
    </row>
    <row r="202" spans="1:23" ht="21.75" customHeight="1" x14ac:dyDescent="0.25">
      <c r="A202" s="109" t="s">
        <v>89</v>
      </c>
      <c r="B202" s="112" t="s">
        <v>90</v>
      </c>
      <c r="C202" s="115" t="s">
        <v>11</v>
      </c>
      <c r="D202" s="118" t="s">
        <v>42</v>
      </c>
      <c r="E202" s="115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47"/>
    </row>
    <row r="203" spans="1:23" ht="21.75" customHeight="1" x14ac:dyDescent="0.25">
      <c r="A203" s="110"/>
      <c r="B203" s="113"/>
      <c r="C203" s="116"/>
      <c r="D203" s="119"/>
      <c r="E203" s="116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47"/>
    </row>
    <row r="204" spans="1:23" ht="21.75" customHeight="1" x14ac:dyDescent="0.25">
      <c r="A204" s="110"/>
      <c r="B204" s="113"/>
      <c r="C204" s="116"/>
      <c r="D204" s="119"/>
      <c r="E204" s="116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47"/>
    </row>
    <row r="205" spans="1:23" ht="21.75" customHeight="1" x14ac:dyDescent="0.25">
      <c r="A205" s="111"/>
      <c r="B205" s="114"/>
      <c r="C205" s="117"/>
      <c r="D205" s="120"/>
      <c r="E205" s="117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47"/>
    </row>
    <row r="206" spans="1:23" ht="21.75" customHeight="1" x14ac:dyDescent="0.25">
      <c r="A206" s="109" t="s">
        <v>94</v>
      </c>
      <c r="B206" s="112" t="s">
        <v>84</v>
      </c>
      <c r="C206" s="115" t="s">
        <v>11</v>
      </c>
      <c r="D206" s="118" t="s">
        <v>12</v>
      </c>
      <c r="E206" s="115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47"/>
    </row>
    <row r="207" spans="1:23" ht="21.75" customHeight="1" x14ac:dyDescent="0.25">
      <c r="A207" s="110"/>
      <c r="B207" s="113"/>
      <c r="C207" s="116"/>
      <c r="D207" s="119"/>
      <c r="E207" s="116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47"/>
    </row>
    <row r="208" spans="1:23" ht="21.75" customHeight="1" x14ac:dyDescent="0.25">
      <c r="A208" s="110"/>
      <c r="B208" s="113"/>
      <c r="C208" s="116"/>
      <c r="D208" s="119"/>
      <c r="E208" s="116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47"/>
      <c r="P208" s="3"/>
    </row>
    <row r="209" spans="1:16" ht="21.75" customHeight="1" x14ac:dyDescent="0.25">
      <c r="A209" s="111"/>
      <c r="B209" s="114"/>
      <c r="C209" s="117"/>
      <c r="D209" s="120"/>
      <c r="E209" s="117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47"/>
      <c r="P209" s="3"/>
    </row>
    <row r="210" spans="1:16" ht="21.75" customHeight="1" x14ac:dyDescent="0.25">
      <c r="A210" s="195" t="s">
        <v>102</v>
      </c>
      <c r="B210" s="112" t="s">
        <v>87</v>
      </c>
      <c r="C210" s="115" t="s">
        <v>11</v>
      </c>
      <c r="D210" s="118" t="s">
        <v>42</v>
      </c>
      <c r="E210" s="115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47"/>
    </row>
    <row r="211" spans="1:16" ht="21.75" customHeight="1" x14ac:dyDescent="0.25">
      <c r="A211" s="110"/>
      <c r="B211" s="113"/>
      <c r="C211" s="116"/>
      <c r="D211" s="119"/>
      <c r="E211" s="116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47"/>
      <c r="P211" s="2">
        <v>854209197.39999998</v>
      </c>
    </row>
    <row r="212" spans="1:16" ht="21.75" customHeight="1" x14ac:dyDescent="0.25">
      <c r="A212" s="110"/>
      <c r="B212" s="113"/>
      <c r="C212" s="116"/>
      <c r="D212" s="119"/>
      <c r="E212" s="116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47"/>
      <c r="P212" s="2">
        <v>852492090</v>
      </c>
    </row>
    <row r="213" spans="1:16" ht="21.75" customHeight="1" x14ac:dyDescent="0.25">
      <c r="A213" s="111"/>
      <c r="B213" s="114"/>
      <c r="C213" s="117"/>
      <c r="D213" s="120"/>
      <c r="E213" s="117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47"/>
      <c r="P213" s="2">
        <f>P211-P212</f>
        <v>1717107.3999999762</v>
      </c>
    </row>
    <row r="214" spans="1:16" ht="21.75" hidden="1" customHeight="1" outlineLevel="1" x14ac:dyDescent="0.25">
      <c r="A214" s="54"/>
      <c r="B214" s="112" t="s">
        <v>88</v>
      </c>
      <c r="C214" s="115" t="s">
        <v>11</v>
      </c>
      <c r="D214" s="115"/>
      <c r="E214" s="115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47"/>
    </row>
    <row r="215" spans="1:16" ht="21.75" hidden="1" customHeight="1" outlineLevel="1" x14ac:dyDescent="0.25">
      <c r="A215" s="53" t="s">
        <v>89</v>
      </c>
      <c r="B215" s="113"/>
      <c r="C215" s="116"/>
      <c r="D215" s="116"/>
      <c r="E215" s="116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47"/>
    </row>
    <row r="216" spans="1:16" ht="21.75" hidden="1" customHeight="1" outlineLevel="1" x14ac:dyDescent="0.25">
      <c r="A216" s="54"/>
      <c r="B216" s="113"/>
      <c r="C216" s="116"/>
      <c r="D216" s="116"/>
      <c r="E216" s="116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47"/>
    </row>
    <row r="217" spans="1:16" ht="21.75" hidden="1" customHeight="1" outlineLevel="1" x14ac:dyDescent="0.25">
      <c r="A217" s="54"/>
      <c r="B217" s="114"/>
      <c r="C217" s="117"/>
      <c r="D217" s="117"/>
      <c r="E217" s="117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47"/>
    </row>
    <row r="218" spans="1:16" ht="21.75" hidden="1" customHeight="1" outlineLevel="1" x14ac:dyDescent="0.25">
      <c r="A218" s="109" t="s">
        <v>91</v>
      </c>
      <c r="B218" s="112" t="s">
        <v>90</v>
      </c>
      <c r="C218" s="115" t="s">
        <v>11</v>
      </c>
      <c r="D218" s="115"/>
      <c r="E218" s="115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47"/>
    </row>
    <row r="219" spans="1:16" ht="21.75" hidden="1" customHeight="1" outlineLevel="1" x14ac:dyDescent="0.25">
      <c r="A219" s="110"/>
      <c r="B219" s="113"/>
      <c r="C219" s="116"/>
      <c r="D219" s="116"/>
      <c r="E219" s="116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47"/>
    </row>
    <row r="220" spans="1:16" ht="21.75" hidden="1" customHeight="1" outlineLevel="1" x14ac:dyDescent="0.25">
      <c r="A220" s="110"/>
      <c r="B220" s="113"/>
      <c r="C220" s="116"/>
      <c r="D220" s="116"/>
      <c r="E220" s="116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47"/>
    </row>
    <row r="221" spans="1:16" ht="21.75" hidden="1" customHeight="1" outlineLevel="1" x14ac:dyDescent="0.25">
      <c r="A221" s="111"/>
      <c r="B221" s="114"/>
      <c r="C221" s="117"/>
      <c r="D221" s="117"/>
      <c r="E221" s="117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47"/>
    </row>
    <row r="222" spans="1:16" ht="21.75" hidden="1" customHeight="1" outlineLevel="1" x14ac:dyDescent="0.25">
      <c r="A222" s="54"/>
      <c r="B222" s="112" t="s">
        <v>85</v>
      </c>
      <c r="C222" s="115" t="s">
        <v>11</v>
      </c>
      <c r="D222" s="115"/>
      <c r="E222" s="115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47"/>
      <c r="P222" s="3"/>
    </row>
    <row r="223" spans="1:16" ht="21.75" hidden="1" customHeight="1" outlineLevel="1" x14ac:dyDescent="0.25">
      <c r="A223" s="54"/>
      <c r="B223" s="113"/>
      <c r="C223" s="116"/>
      <c r="D223" s="116"/>
      <c r="E223" s="116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47"/>
      <c r="P223" s="3"/>
    </row>
    <row r="224" spans="1:16" ht="21.75" hidden="1" customHeight="1" outlineLevel="1" x14ac:dyDescent="0.25">
      <c r="A224" s="53" t="s">
        <v>122</v>
      </c>
      <c r="B224" s="113"/>
      <c r="C224" s="116"/>
      <c r="D224" s="116"/>
      <c r="E224" s="116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47"/>
      <c r="P224" s="3"/>
    </row>
    <row r="225" spans="1:16" ht="21.75" hidden="1" customHeight="1" outlineLevel="1" x14ac:dyDescent="0.25">
      <c r="A225" s="54"/>
      <c r="B225" s="114"/>
      <c r="C225" s="117"/>
      <c r="D225" s="117"/>
      <c r="E225" s="117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48"/>
      <c r="P225" s="3"/>
    </row>
    <row r="226" spans="1:16" ht="21.75" customHeight="1" collapsed="1" x14ac:dyDescent="0.25">
      <c r="A226" s="153"/>
      <c r="B226" s="186" t="s">
        <v>141</v>
      </c>
      <c r="C226" s="159" t="s">
        <v>11</v>
      </c>
      <c r="D226" s="162" t="s">
        <v>93</v>
      </c>
      <c r="E226" s="159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189"/>
    </row>
    <row r="227" spans="1:16" ht="21.75" customHeight="1" x14ac:dyDescent="0.25">
      <c r="A227" s="154"/>
      <c r="B227" s="187"/>
      <c r="C227" s="160"/>
      <c r="D227" s="160"/>
      <c r="E227" s="160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90"/>
    </row>
    <row r="228" spans="1:16" ht="21.75" customHeight="1" x14ac:dyDescent="0.25">
      <c r="A228" s="154"/>
      <c r="B228" s="187"/>
      <c r="C228" s="160"/>
      <c r="D228" s="160"/>
      <c r="E228" s="160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190"/>
    </row>
    <row r="229" spans="1:16" ht="21.75" customHeight="1" x14ac:dyDescent="0.25">
      <c r="A229" s="155"/>
      <c r="B229" s="188"/>
      <c r="C229" s="161"/>
      <c r="D229" s="161"/>
      <c r="E229" s="161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91"/>
    </row>
    <row r="230" spans="1:16" ht="21.75" customHeight="1" x14ac:dyDescent="0.25">
      <c r="A230" s="109" t="s">
        <v>18</v>
      </c>
      <c r="B230" s="112" t="s">
        <v>138</v>
      </c>
      <c r="C230" s="115" t="s">
        <v>11</v>
      </c>
      <c r="D230" s="118" t="s">
        <v>95</v>
      </c>
      <c r="E230" s="115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96" t="s">
        <v>150</v>
      </c>
    </row>
    <row r="231" spans="1:16" ht="21.75" customHeight="1" x14ac:dyDescent="0.25">
      <c r="A231" s="110"/>
      <c r="B231" s="113"/>
      <c r="C231" s="116"/>
      <c r="D231" s="119"/>
      <c r="E231" s="116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97"/>
    </row>
    <row r="232" spans="1:16" ht="21.75" customHeight="1" x14ac:dyDescent="0.25">
      <c r="A232" s="110"/>
      <c r="B232" s="113"/>
      <c r="C232" s="116"/>
      <c r="D232" s="119"/>
      <c r="E232" s="116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97"/>
    </row>
    <row r="233" spans="1:16" ht="21.75" customHeight="1" x14ac:dyDescent="0.25">
      <c r="A233" s="111"/>
      <c r="B233" s="114"/>
      <c r="C233" s="116"/>
      <c r="D233" s="120"/>
      <c r="E233" s="117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97"/>
    </row>
    <row r="234" spans="1:16" ht="21.75" customHeight="1" x14ac:dyDescent="0.25">
      <c r="A234" s="109" t="s">
        <v>78</v>
      </c>
      <c r="B234" s="112" t="s">
        <v>96</v>
      </c>
      <c r="C234" s="115" t="s">
        <v>11</v>
      </c>
      <c r="D234" s="118" t="s">
        <v>93</v>
      </c>
      <c r="E234" s="115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97"/>
    </row>
    <row r="235" spans="1:16" ht="21.75" customHeight="1" x14ac:dyDescent="0.25">
      <c r="A235" s="110"/>
      <c r="B235" s="113"/>
      <c r="C235" s="116"/>
      <c r="D235" s="119"/>
      <c r="E235" s="116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97"/>
    </row>
    <row r="236" spans="1:16" ht="21.75" customHeight="1" x14ac:dyDescent="0.25">
      <c r="A236" s="110"/>
      <c r="B236" s="113"/>
      <c r="C236" s="116"/>
      <c r="D236" s="119"/>
      <c r="E236" s="116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97"/>
    </row>
    <row r="237" spans="1:16" ht="21.75" customHeight="1" x14ac:dyDescent="0.25">
      <c r="A237" s="111"/>
      <c r="B237" s="114"/>
      <c r="C237" s="116"/>
      <c r="D237" s="120"/>
      <c r="E237" s="117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97"/>
    </row>
    <row r="238" spans="1:16" ht="21.75" customHeight="1" x14ac:dyDescent="0.25">
      <c r="A238" s="109" t="s">
        <v>81</v>
      </c>
      <c r="B238" s="112" t="s">
        <v>97</v>
      </c>
      <c r="C238" s="115" t="s">
        <v>11</v>
      </c>
      <c r="D238" s="118" t="s">
        <v>42</v>
      </c>
      <c r="E238" s="115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97"/>
    </row>
    <row r="239" spans="1:16" ht="21.75" customHeight="1" x14ac:dyDescent="0.25">
      <c r="A239" s="110"/>
      <c r="B239" s="113"/>
      <c r="C239" s="116"/>
      <c r="D239" s="119"/>
      <c r="E239" s="116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97"/>
    </row>
    <row r="240" spans="1:16" ht="21.75" customHeight="1" x14ac:dyDescent="0.25">
      <c r="A240" s="110"/>
      <c r="B240" s="113"/>
      <c r="C240" s="116"/>
      <c r="D240" s="119"/>
      <c r="E240" s="116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97"/>
    </row>
    <row r="241" spans="1:14" ht="21.75" customHeight="1" x14ac:dyDescent="0.25">
      <c r="A241" s="111"/>
      <c r="B241" s="114"/>
      <c r="C241" s="116"/>
      <c r="D241" s="120"/>
      <c r="E241" s="117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97"/>
    </row>
    <row r="242" spans="1:14" ht="21.75" customHeight="1" x14ac:dyDescent="0.25">
      <c r="A242" s="109" t="s">
        <v>94</v>
      </c>
      <c r="B242" s="112" t="s">
        <v>98</v>
      </c>
      <c r="C242" s="115" t="s">
        <v>11</v>
      </c>
      <c r="D242" s="118" t="s">
        <v>99</v>
      </c>
      <c r="E242" s="115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197"/>
    </row>
    <row r="243" spans="1:14" ht="21.75" customHeight="1" x14ac:dyDescent="0.25">
      <c r="A243" s="110"/>
      <c r="B243" s="113"/>
      <c r="C243" s="116"/>
      <c r="D243" s="119"/>
      <c r="E243" s="116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97"/>
    </row>
    <row r="244" spans="1:14" ht="21.75" customHeight="1" x14ac:dyDescent="0.25">
      <c r="A244" s="110"/>
      <c r="B244" s="113"/>
      <c r="C244" s="116"/>
      <c r="D244" s="119"/>
      <c r="E244" s="116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197"/>
    </row>
    <row r="245" spans="1:14" ht="21.75" customHeight="1" x14ac:dyDescent="0.25">
      <c r="A245" s="111"/>
      <c r="B245" s="114"/>
      <c r="C245" s="116"/>
      <c r="D245" s="120"/>
      <c r="E245" s="117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97"/>
    </row>
    <row r="246" spans="1:14" ht="21.75" customHeight="1" x14ac:dyDescent="0.25">
      <c r="A246" s="109" t="s">
        <v>102</v>
      </c>
      <c r="B246" s="112" t="s">
        <v>100</v>
      </c>
      <c r="C246" s="115" t="s">
        <v>11</v>
      </c>
      <c r="D246" s="118" t="s">
        <v>101</v>
      </c>
      <c r="E246" s="115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97"/>
    </row>
    <row r="247" spans="1:14" ht="21.75" customHeight="1" x14ac:dyDescent="0.25">
      <c r="A247" s="110"/>
      <c r="B247" s="113"/>
      <c r="C247" s="116"/>
      <c r="D247" s="119"/>
      <c r="E247" s="116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97"/>
    </row>
    <row r="248" spans="1:14" ht="21.75" customHeight="1" x14ac:dyDescent="0.25">
      <c r="A248" s="110"/>
      <c r="B248" s="113"/>
      <c r="C248" s="116"/>
      <c r="D248" s="119"/>
      <c r="E248" s="116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97"/>
    </row>
    <row r="249" spans="1:14" ht="21.75" customHeight="1" x14ac:dyDescent="0.25">
      <c r="A249" s="111"/>
      <c r="B249" s="114"/>
      <c r="C249" s="116"/>
      <c r="D249" s="120"/>
      <c r="E249" s="117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97"/>
    </row>
    <row r="250" spans="1:14" ht="21.75" customHeight="1" x14ac:dyDescent="0.25">
      <c r="A250" s="153"/>
      <c r="B250" s="186" t="s">
        <v>142</v>
      </c>
      <c r="C250" s="159" t="s">
        <v>11</v>
      </c>
      <c r="D250" s="216" t="s">
        <v>42</v>
      </c>
      <c r="E250" s="159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89"/>
    </row>
    <row r="251" spans="1:14" ht="21.75" customHeight="1" x14ac:dyDescent="0.25">
      <c r="A251" s="154"/>
      <c r="B251" s="187"/>
      <c r="C251" s="160"/>
      <c r="D251" s="217"/>
      <c r="E251" s="160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90"/>
    </row>
    <row r="252" spans="1:14" ht="21.75" customHeight="1" x14ac:dyDescent="0.25">
      <c r="A252" s="154"/>
      <c r="B252" s="187"/>
      <c r="C252" s="160"/>
      <c r="D252" s="217"/>
      <c r="E252" s="160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90"/>
    </row>
    <row r="253" spans="1:14" ht="21.75" customHeight="1" x14ac:dyDescent="0.25">
      <c r="A253" s="155"/>
      <c r="B253" s="188"/>
      <c r="C253" s="161"/>
      <c r="D253" s="218"/>
      <c r="E253" s="161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91"/>
    </row>
    <row r="254" spans="1:14" ht="21.75" customHeight="1" x14ac:dyDescent="0.25">
      <c r="A254" s="109" t="s">
        <v>18</v>
      </c>
      <c r="B254" s="112" t="s">
        <v>104</v>
      </c>
      <c r="C254" s="115" t="s">
        <v>11</v>
      </c>
      <c r="D254" s="118" t="s">
        <v>42</v>
      </c>
      <c r="E254" s="115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200" t="s">
        <v>151</v>
      </c>
    </row>
    <row r="255" spans="1:14" ht="21.75" customHeight="1" x14ac:dyDescent="0.25">
      <c r="A255" s="110"/>
      <c r="B255" s="113"/>
      <c r="C255" s="116"/>
      <c r="D255" s="119"/>
      <c r="E255" s="116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200"/>
    </row>
    <row r="256" spans="1:14" ht="21.75" customHeight="1" x14ac:dyDescent="0.25">
      <c r="A256" s="110"/>
      <c r="B256" s="113"/>
      <c r="C256" s="116"/>
      <c r="D256" s="119"/>
      <c r="E256" s="116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00"/>
    </row>
    <row r="257" spans="1:14" ht="21.75" customHeight="1" x14ac:dyDescent="0.25">
      <c r="A257" s="111"/>
      <c r="B257" s="114"/>
      <c r="C257" s="116"/>
      <c r="D257" s="120"/>
      <c r="E257" s="117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00"/>
    </row>
    <row r="258" spans="1:14" ht="21.75" customHeight="1" x14ac:dyDescent="0.25">
      <c r="A258" s="115" t="s">
        <v>25</v>
      </c>
      <c r="B258" s="112" t="s">
        <v>105</v>
      </c>
      <c r="C258" s="115" t="s">
        <v>11</v>
      </c>
      <c r="D258" s="118" t="s">
        <v>42</v>
      </c>
      <c r="E258" s="115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200"/>
    </row>
    <row r="259" spans="1:14" ht="21.75" customHeight="1" x14ac:dyDescent="0.25">
      <c r="A259" s="116"/>
      <c r="B259" s="113"/>
      <c r="C259" s="116"/>
      <c r="D259" s="119"/>
      <c r="E259" s="116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200"/>
    </row>
    <row r="260" spans="1:14" ht="21.75" customHeight="1" x14ac:dyDescent="0.25">
      <c r="A260" s="116"/>
      <c r="B260" s="113"/>
      <c r="C260" s="116"/>
      <c r="D260" s="119"/>
      <c r="E260" s="116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00"/>
    </row>
    <row r="261" spans="1:14" ht="21.75" customHeight="1" x14ac:dyDescent="0.25">
      <c r="A261" s="117"/>
      <c r="B261" s="114"/>
      <c r="C261" s="116"/>
      <c r="D261" s="120"/>
      <c r="E261" s="117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00"/>
    </row>
    <row r="262" spans="1:14" ht="21.75" customHeight="1" x14ac:dyDescent="0.25">
      <c r="A262" s="109" t="s">
        <v>44</v>
      </c>
      <c r="B262" s="112" t="s">
        <v>107</v>
      </c>
      <c r="C262" s="115" t="s">
        <v>11</v>
      </c>
      <c r="D262" s="118" t="s">
        <v>42</v>
      </c>
      <c r="E262" s="115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200"/>
    </row>
    <row r="263" spans="1:14" ht="21.75" customHeight="1" x14ac:dyDescent="0.25">
      <c r="A263" s="110"/>
      <c r="B263" s="113"/>
      <c r="C263" s="116"/>
      <c r="D263" s="119"/>
      <c r="E263" s="116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200"/>
    </row>
    <row r="264" spans="1:14" ht="21.75" customHeight="1" x14ac:dyDescent="0.25">
      <c r="A264" s="110"/>
      <c r="B264" s="113"/>
      <c r="C264" s="116"/>
      <c r="D264" s="119"/>
      <c r="E264" s="116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00"/>
    </row>
    <row r="265" spans="1:14" ht="21.75" customHeight="1" x14ac:dyDescent="0.25">
      <c r="A265" s="111"/>
      <c r="B265" s="114"/>
      <c r="C265" s="116"/>
      <c r="D265" s="120"/>
      <c r="E265" s="117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00"/>
    </row>
    <row r="266" spans="1:14" ht="21.75" customHeight="1" x14ac:dyDescent="0.25">
      <c r="A266" s="115" t="s">
        <v>78</v>
      </c>
      <c r="B266" s="112" t="s">
        <v>132</v>
      </c>
      <c r="C266" s="115" t="s">
        <v>11</v>
      </c>
      <c r="D266" s="127" t="s">
        <v>37</v>
      </c>
      <c r="E266" s="115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200"/>
    </row>
    <row r="267" spans="1:14" ht="21.75" customHeight="1" x14ac:dyDescent="0.25">
      <c r="A267" s="116"/>
      <c r="B267" s="113"/>
      <c r="C267" s="116"/>
      <c r="D267" s="128"/>
      <c r="E267" s="116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200"/>
    </row>
    <row r="268" spans="1:14" ht="21.75" customHeight="1" x14ac:dyDescent="0.25">
      <c r="A268" s="116"/>
      <c r="B268" s="113"/>
      <c r="C268" s="116"/>
      <c r="D268" s="128"/>
      <c r="E268" s="116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00"/>
    </row>
    <row r="269" spans="1:14" ht="21.75" customHeight="1" x14ac:dyDescent="0.25">
      <c r="A269" s="117"/>
      <c r="B269" s="114"/>
      <c r="C269" s="116"/>
      <c r="D269" s="129"/>
      <c r="E269" s="117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00"/>
    </row>
    <row r="270" spans="1:14" ht="21.75" customHeight="1" x14ac:dyDescent="0.25">
      <c r="A270" s="124" t="s">
        <v>94</v>
      </c>
      <c r="B270" s="112" t="s">
        <v>41</v>
      </c>
      <c r="C270" s="115" t="s">
        <v>11</v>
      </c>
      <c r="D270" s="118" t="s">
        <v>42</v>
      </c>
      <c r="E270" s="115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200"/>
    </row>
    <row r="271" spans="1:14" ht="21.75" customHeight="1" x14ac:dyDescent="0.25">
      <c r="A271" s="125"/>
      <c r="B271" s="113"/>
      <c r="C271" s="116"/>
      <c r="D271" s="119"/>
      <c r="E271" s="116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200"/>
    </row>
    <row r="272" spans="1:14" ht="21.75" customHeight="1" x14ac:dyDescent="0.25">
      <c r="A272" s="125"/>
      <c r="B272" s="113"/>
      <c r="C272" s="116"/>
      <c r="D272" s="119"/>
      <c r="E272" s="116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200"/>
    </row>
    <row r="273" spans="1:14" ht="21.75" customHeight="1" x14ac:dyDescent="0.25">
      <c r="A273" s="126"/>
      <c r="B273" s="114"/>
      <c r="C273" s="116"/>
      <c r="D273" s="120"/>
      <c r="E273" s="117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200"/>
    </row>
    <row r="274" spans="1:14" ht="21.75" hidden="1" customHeight="1" outlineLevel="1" x14ac:dyDescent="0.25">
      <c r="A274" s="109" t="s">
        <v>106</v>
      </c>
      <c r="B274" s="112" t="s">
        <v>103</v>
      </c>
      <c r="C274" s="115" t="s">
        <v>11</v>
      </c>
      <c r="D274" s="115"/>
      <c r="E274" s="115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200"/>
    </row>
    <row r="275" spans="1:14" ht="21.75" hidden="1" customHeight="1" outlineLevel="1" x14ac:dyDescent="0.25">
      <c r="A275" s="110"/>
      <c r="B275" s="113"/>
      <c r="C275" s="116"/>
      <c r="D275" s="116"/>
      <c r="E275" s="116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00"/>
    </row>
    <row r="276" spans="1:14" ht="21.75" hidden="1" customHeight="1" outlineLevel="1" x14ac:dyDescent="0.25">
      <c r="A276" s="110"/>
      <c r="B276" s="113"/>
      <c r="C276" s="116"/>
      <c r="D276" s="116"/>
      <c r="E276" s="116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00"/>
    </row>
    <row r="277" spans="1:14" ht="21.75" hidden="1" customHeight="1" outlineLevel="1" x14ac:dyDescent="0.25">
      <c r="A277" s="111"/>
      <c r="B277" s="114"/>
      <c r="C277" s="116"/>
      <c r="D277" s="117"/>
      <c r="E277" s="117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00"/>
    </row>
    <row r="278" spans="1:14" ht="21.75" hidden="1" customHeight="1" outlineLevel="1" x14ac:dyDescent="0.25">
      <c r="A278" s="109" t="s">
        <v>108</v>
      </c>
      <c r="B278" s="112" t="s">
        <v>109</v>
      </c>
      <c r="C278" s="115" t="s">
        <v>11</v>
      </c>
      <c r="D278" s="115"/>
      <c r="E278" s="115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200"/>
    </row>
    <row r="279" spans="1:14" ht="21.75" hidden="1" customHeight="1" outlineLevel="1" x14ac:dyDescent="0.25">
      <c r="A279" s="110"/>
      <c r="B279" s="113"/>
      <c r="C279" s="116"/>
      <c r="D279" s="116"/>
      <c r="E279" s="116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00"/>
    </row>
    <row r="280" spans="1:14" ht="21.75" hidden="1" customHeight="1" outlineLevel="1" x14ac:dyDescent="0.25">
      <c r="A280" s="110"/>
      <c r="B280" s="113"/>
      <c r="C280" s="116"/>
      <c r="D280" s="116"/>
      <c r="E280" s="116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00"/>
    </row>
    <row r="281" spans="1:14" ht="21.75" hidden="1" customHeight="1" outlineLevel="1" x14ac:dyDescent="0.25">
      <c r="A281" s="111"/>
      <c r="B281" s="114"/>
      <c r="C281" s="116"/>
      <c r="D281" s="117"/>
      <c r="E281" s="117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00"/>
    </row>
    <row r="282" spans="1:14" ht="21.75" hidden="1" customHeight="1" outlineLevel="1" x14ac:dyDescent="0.25">
      <c r="A282" s="54"/>
      <c r="B282" s="112" t="s">
        <v>110</v>
      </c>
      <c r="C282" s="115" t="s">
        <v>11</v>
      </c>
      <c r="D282" s="115"/>
      <c r="E282" s="115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200"/>
    </row>
    <row r="283" spans="1:14" ht="21.75" hidden="1" customHeight="1" outlineLevel="1" x14ac:dyDescent="0.25">
      <c r="A283" s="54" t="s">
        <v>111</v>
      </c>
      <c r="B283" s="113"/>
      <c r="C283" s="116"/>
      <c r="D283" s="116"/>
      <c r="E283" s="116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00"/>
    </row>
    <row r="284" spans="1:14" ht="21.75" hidden="1" customHeight="1" outlineLevel="1" x14ac:dyDescent="0.25">
      <c r="A284" s="54"/>
      <c r="B284" s="113"/>
      <c r="C284" s="116"/>
      <c r="D284" s="116"/>
      <c r="E284" s="116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00"/>
    </row>
    <row r="285" spans="1:14" ht="21.75" hidden="1" customHeight="1" outlineLevel="1" x14ac:dyDescent="0.25">
      <c r="A285" s="54"/>
      <c r="B285" s="114"/>
      <c r="C285" s="116"/>
      <c r="D285" s="117"/>
      <c r="E285" s="117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01"/>
    </row>
    <row r="286" spans="1:14" ht="21.75" customHeight="1" collapsed="1" x14ac:dyDescent="0.25">
      <c r="A286" s="153">
        <v>5</v>
      </c>
      <c r="B286" s="186" t="s">
        <v>139</v>
      </c>
      <c r="C286" s="159" t="s">
        <v>11</v>
      </c>
      <c r="D286" s="40"/>
      <c r="E286" s="159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 x14ac:dyDescent="0.25">
      <c r="A287" s="154"/>
      <c r="B287" s="187"/>
      <c r="C287" s="160"/>
      <c r="D287" s="41"/>
      <c r="E287" s="160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 x14ac:dyDescent="0.25">
      <c r="A288" s="154"/>
      <c r="B288" s="187"/>
      <c r="C288" s="160"/>
      <c r="D288" s="41"/>
      <c r="E288" s="160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 x14ac:dyDescent="0.25">
      <c r="A289" s="155"/>
      <c r="B289" s="188"/>
      <c r="C289" s="161"/>
      <c r="D289" s="42"/>
      <c r="E289" s="161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 x14ac:dyDescent="0.25">
      <c r="A290" s="109" t="s">
        <v>18</v>
      </c>
      <c r="B290" s="112" t="s">
        <v>140</v>
      </c>
      <c r="C290" s="115" t="s">
        <v>11</v>
      </c>
      <c r="D290" s="115" t="s">
        <v>113</v>
      </c>
      <c r="E290" s="115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46" t="s">
        <v>114</v>
      </c>
    </row>
    <row r="291" spans="1:14" ht="21.75" customHeight="1" x14ac:dyDescent="0.25">
      <c r="A291" s="110"/>
      <c r="B291" s="113"/>
      <c r="C291" s="116"/>
      <c r="D291" s="116"/>
      <c r="E291" s="116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47"/>
    </row>
    <row r="292" spans="1:14" ht="21.75" customHeight="1" x14ac:dyDescent="0.25">
      <c r="A292" s="110"/>
      <c r="B292" s="113"/>
      <c r="C292" s="116"/>
      <c r="D292" s="116"/>
      <c r="E292" s="116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47"/>
    </row>
    <row r="293" spans="1:14" ht="21.75" customHeight="1" x14ac:dyDescent="0.25">
      <c r="A293" s="111"/>
      <c r="B293" s="114"/>
      <c r="C293" s="117"/>
      <c r="D293" s="117"/>
      <c r="E293" s="117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47"/>
    </row>
    <row r="294" spans="1:14" ht="23.25" hidden="1" customHeight="1" outlineLevel="1" x14ac:dyDescent="0.25">
      <c r="A294" s="153">
        <v>6</v>
      </c>
      <c r="B294" s="186" t="s">
        <v>123</v>
      </c>
      <c r="C294" s="159" t="s">
        <v>11</v>
      </c>
      <c r="D294" s="40"/>
      <c r="E294" s="159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 x14ac:dyDescent="0.25">
      <c r="A295" s="154"/>
      <c r="B295" s="198"/>
      <c r="C295" s="160"/>
      <c r="D295" s="41"/>
      <c r="E295" s="160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 x14ac:dyDescent="0.25">
      <c r="A296" s="154"/>
      <c r="B296" s="198"/>
      <c r="C296" s="160"/>
      <c r="D296" s="41"/>
      <c r="E296" s="160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 x14ac:dyDescent="0.25">
      <c r="A297" s="155"/>
      <c r="B297" s="199"/>
      <c r="C297" s="161"/>
      <c r="D297" s="42"/>
      <c r="E297" s="161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 x14ac:dyDescent="0.25">
      <c r="A298" s="109" t="s">
        <v>124</v>
      </c>
      <c r="B298" s="112" t="s">
        <v>125</v>
      </c>
      <c r="C298" s="115" t="s">
        <v>11</v>
      </c>
      <c r="D298" s="115" t="s">
        <v>113</v>
      </c>
      <c r="E298" s="115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84" t="s">
        <v>126</v>
      </c>
    </row>
    <row r="299" spans="1:14" ht="21.75" hidden="1" customHeight="1" outlineLevel="1" x14ac:dyDescent="0.25">
      <c r="A299" s="110"/>
      <c r="B299" s="113"/>
      <c r="C299" s="116"/>
      <c r="D299" s="116"/>
      <c r="E299" s="116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85"/>
    </row>
    <row r="300" spans="1:14" ht="21.75" hidden="1" customHeight="1" outlineLevel="1" x14ac:dyDescent="0.25">
      <c r="A300" s="110"/>
      <c r="B300" s="113"/>
      <c r="C300" s="116"/>
      <c r="D300" s="116"/>
      <c r="E300" s="116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85"/>
    </row>
    <row r="301" spans="1:14" ht="21.75" hidden="1" customHeight="1" outlineLevel="1" x14ac:dyDescent="0.25">
      <c r="A301" s="111"/>
      <c r="B301" s="114"/>
      <c r="C301" s="117"/>
      <c r="D301" s="117"/>
      <c r="E301" s="117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85"/>
    </row>
    <row r="302" spans="1:14" ht="21.75" hidden="1" customHeight="1" outlineLevel="1" x14ac:dyDescent="0.25">
      <c r="A302" s="153">
        <v>7</v>
      </c>
      <c r="B302" s="186" t="s">
        <v>127</v>
      </c>
      <c r="C302" s="159" t="s">
        <v>11</v>
      </c>
      <c r="D302" s="40"/>
      <c r="E302" s="159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 x14ac:dyDescent="0.25">
      <c r="A303" s="154"/>
      <c r="B303" s="187"/>
      <c r="C303" s="160"/>
      <c r="D303" s="41"/>
      <c r="E303" s="160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 x14ac:dyDescent="0.25">
      <c r="A304" s="154"/>
      <c r="B304" s="187"/>
      <c r="C304" s="160"/>
      <c r="D304" s="41"/>
      <c r="E304" s="160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 x14ac:dyDescent="0.25">
      <c r="A305" s="155"/>
      <c r="B305" s="188"/>
      <c r="C305" s="161"/>
      <c r="D305" s="42"/>
      <c r="E305" s="161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 x14ac:dyDescent="0.25">
      <c r="A306" s="109" t="s">
        <v>128</v>
      </c>
      <c r="B306" s="112" t="s">
        <v>129</v>
      </c>
      <c r="C306" s="115" t="s">
        <v>11</v>
      </c>
      <c r="D306" s="115" t="s">
        <v>113</v>
      </c>
      <c r="E306" s="115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202" t="s">
        <v>130</v>
      </c>
    </row>
    <row r="307" spans="1:41" ht="30.75" hidden="1" customHeight="1" outlineLevel="1" x14ac:dyDescent="0.25">
      <c r="A307" s="110"/>
      <c r="B307" s="113"/>
      <c r="C307" s="116"/>
      <c r="D307" s="116"/>
      <c r="E307" s="116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03"/>
    </row>
    <row r="308" spans="1:41" ht="30.75" hidden="1" customHeight="1" outlineLevel="1" x14ac:dyDescent="0.25">
      <c r="A308" s="110"/>
      <c r="B308" s="113"/>
      <c r="C308" s="116"/>
      <c r="D308" s="116"/>
      <c r="E308" s="116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03"/>
    </row>
    <row r="309" spans="1:41" ht="30.75" hidden="1" customHeight="1" outlineLevel="1" x14ac:dyDescent="0.25">
      <c r="A309" s="111"/>
      <c r="B309" s="114"/>
      <c r="C309" s="117"/>
      <c r="D309" s="117"/>
      <c r="E309" s="117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03"/>
    </row>
    <row r="310" spans="1:41" ht="21.75" customHeight="1" collapsed="1" x14ac:dyDescent="0.25">
      <c r="A310" s="204" t="s">
        <v>115</v>
      </c>
      <c r="B310" s="207" t="s">
        <v>116</v>
      </c>
      <c r="C310" s="208"/>
      <c r="D310" s="208"/>
      <c r="E310" s="209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 x14ac:dyDescent="0.25">
      <c r="A311" s="205"/>
      <c r="B311" s="210"/>
      <c r="C311" s="211"/>
      <c r="D311" s="211"/>
      <c r="E311" s="212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 x14ac:dyDescent="0.25">
      <c r="A312" s="205"/>
      <c r="B312" s="210"/>
      <c r="C312" s="211"/>
      <c r="D312" s="211"/>
      <c r="E312" s="212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 x14ac:dyDescent="0.25">
      <c r="A313" s="206"/>
      <c r="B313" s="213"/>
      <c r="C313" s="214"/>
      <c r="D313" s="214"/>
      <c r="E313" s="215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 x14ac:dyDescent="0.25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 x14ac:dyDescent="0.25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 x14ac:dyDescent="0.25">
      <c r="J316" s="30"/>
      <c r="L316" s="30"/>
      <c r="M316" s="30"/>
    </row>
    <row r="317" spans="1:41" s="17" customFormat="1" x14ac:dyDescent="0.25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 x14ac:dyDescent="0.25">
      <c r="J322" s="30"/>
      <c r="K322" s="30"/>
      <c r="L322" s="30"/>
      <c r="M322" s="30"/>
    </row>
  </sheetData>
  <mergeCells count="405"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оконч.2022 и бюджет 2023-25</vt:lpstr>
      <vt:lpstr>на 01.03.</vt:lpstr>
      <vt:lpstr>на 01.04</vt:lpstr>
      <vt:lpstr>на 01.06</vt:lpstr>
      <vt:lpstr>'на 01.03.'!Область_печати</vt:lpstr>
      <vt:lpstr>'на 01.04'!Область_печати</vt:lpstr>
      <vt:lpstr>'на 01.06'!Область_печати</vt:lpstr>
      <vt:lpstr>'оконч.2022 и бюджет 2023-25'!Область_печати</vt:lpstr>
    </vt:vector>
  </TitlesOfParts>
  <Manager/>
  <Company>MoBIL GROUP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Орготдел</cp:lastModifiedBy>
  <cp:revision/>
  <cp:lastPrinted>2023-06-20T11:38:30Z</cp:lastPrinted>
  <dcterms:created xsi:type="dcterms:W3CDTF">2016-12-27T10:55:56Z</dcterms:created>
  <dcterms:modified xsi:type="dcterms:W3CDTF">2023-06-21T13:25:58Z</dcterms:modified>
  <cp:category/>
  <cp:contentStatus/>
</cp:coreProperties>
</file>