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1" sheetId="1" r:id="rId1"/>
  </sheets>
  <definedNames>
    <definedName name="_xlnm.Print_Titles" localSheetId="0">'Приложение № 1'!$5:$6</definedName>
    <definedName name="_xlnm.Print_Area" localSheetId="0">'Приложение № 1'!$A$1:$D$66</definedName>
  </definedNames>
  <calcPr fullCalcOnLoad="1"/>
</workbook>
</file>

<file path=xl/sharedStrings.xml><?xml version="1.0" encoding="utf-8"?>
<sst xmlns="http://schemas.openxmlformats.org/spreadsheetml/2006/main" count="123" uniqueCount="120">
  <si>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</si>
  <si>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</si>
  <si>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</si>
  <si>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</si>
  <si>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</si>
  <si>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</si>
  <si>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</si>
  <si>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</si>
  <si>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</si>
  <si>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</si>
  <si>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</si>
  <si>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</si>
  <si>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</si>
  <si>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</si>
  <si>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</si>
  <si>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</si>
  <si>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</si>
  <si>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</si>
  <si>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</si>
  <si>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</si>
  <si>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</si>
  <si>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1 11 05035 10 0000 120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</si>
  <si>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</si>
  <si>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</si>
  <si>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</si>
  <si>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</si>
  <si>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</si>
  <si>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</si>
  <si>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</si>
  <si>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</si>
  <si>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</si>
  <si>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</si>
  <si>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</si>
  <si>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</si>
  <si>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</si>
  <si>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</si>
  <si>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</si>
  <si>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</si>
  <si>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</si>
  <si>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</si>
  <si>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</si>
  <si>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</si>
  <si>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</si>
  <si>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</si>
  <si>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</si>
  <si>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</si>
  <si>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</si>
  <si>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</si>
  <si>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</si>
  <si>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Прочие дотации бюджетам сельских поселений</t>
  </si>
  <si>
    <t>2 02 19999 10 0000 150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</si>
  <si>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</si>
  <si>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</si>
  <si>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</si>
  <si>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</si>
  <si>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</si>
  <si>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</si>
  <si>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</si>
  <si>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</si>
  <si>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</si>
  <si>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</si>
  <si>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</si>
  <si>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</si>
  <si>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</si>
  <si>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</si>
  <si>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</si>
  <si>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</si>
  <si>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субсидии бюджетам сельских поселений</t>
  </si>
  <si>
    <t>2 02 29999 10 0000 150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</si>
  <si>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</si>
  <si>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</si>
  <si>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</si>
  <si>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</si>
  <si>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</si>
  <si>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</si>
  <si>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межбюджетные трансферты, передаваемые бюджетам сельских поселений</t>
  </si>
  <si>
    <t>2 02 49999 10 0000 150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</si>
  <si>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</si>
  <si>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</si>
  <si>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</si>
  <si>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</si>
  <si>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</si>
  <si>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</si>
  <si>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</si>
  <si>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</si>
  <si>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</si>
  <si>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</si>
  <si>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</si>
  <si>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</si>
  <si>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</si>
  <si>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</si>
  <si>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</si>
  <si>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</si>
  <si>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</si>
  <si>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</si>
  <si>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</si>
  <si>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</si>
  <si>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</si>
  <si>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</si>
  <si>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</si>
  <si>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Задолженность и перерасчеты по отмененным налогам, сборам и иным обязательным платежам</t>
  </si>
  <si>
    <t>1 09 00000 00 0000 000</t>
  </si>
  <si>
    <t>1 09 04053 10 0000 110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</si>
  <si>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</si>
  <si>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ДОХОДЫ ОТ ОКАЗАНИЯ ПЛАТНЫХ УСЛУГ И КОМПЕНСАЦИИ ЗАТРАТ ГОСУДАРСТВА</t>
  </si>
  <si>
    <t>1 13 00000 00 0000 000</t>
  </si>
  <si>
    <t>Прочие доходы от компенсации затрат бюджетов сельских поселений</t>
  </si>
  <si>
    <t>1 13 02995 10 0000 130</t>
  </si>
  <si>
    <t>Утверждено, рублей</t>
  </si>
  <si>
    <t>Исполнено, рублей</t>
  </si>
  <si>
    <t>2 18 00000 00 0000 000</t>
  </si>
  <si>
    <t>2 18 00000 10 0000 150</t>
  </si>
  <si>
    <t>2 18 60010 10 0000 150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</si>
  <si>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</si>
  <si>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</si>
  <si>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</si>
  <si>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Отчет по поступлению доходов бюджета сельского поселения "Орловское" Устьянского муниципального района Архангельской области  за 2022 год         </t>
  </si>
  <si>
    <t>Приложение № 1</t>
  </si>
  <si>
    <t xml:space="preserve"> к решению Собрания депутатов Устьянского муниципального округа </t>
  </si>
  <si>
    <t>№ 130 от 22 июня 2023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</si>
</sst>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38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 inden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 readingOrder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1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10" xfId="0" applyFont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workbookViewId="0" topLeftCell="A80">
      <selection activeCell="A4" sqref="A4:D4"/>
    </sheetView>
  </sheetViews>
  <sheetFormatPr defaultColWidth="9.00390625" defaultRowHeight="12.75"/>
  <cols>
    <col min="1" max="1" width="39.25390625" style="2" customWidth="1"/>
    <col min="2" max="2" width="24.00390625" style="2" customWidth="1"/>
    <col min="3" max="3" width="13.25390625" style="2" customWidth="1"/>
    <col min="4" max="4" width="14.25390625" style="2" customWidth="1"/>
    <col min="5" max="5" width="2.375" style="2" customWidth="1"/>
    <col min="6" max="16384" width="9.125" style="2" customWidth="1"/>
  </cols>
  <sheetData>
    <row r="1" spans="1:4" ht="15.75">
      <c r="A1" s="43"/>
      <c r="B1" s="43"/>
      <c r="C1" s="45" t="s">
        <v>117</v>
      </c>
      <c r="D1" s="45"/>
    </row>
    <row r="2" spans="1:5" ht="16.5" customHeight="1">
      <c r="A2" s="45" t="s">
        <v>118</v>
      </c>
      <c r="B2" s="45"/>
      <c r="C2" s="45"/>
      <c r="D2" s="45"/>
      <c r="E2" s="1"/>
    </row>
    <row r="3" spans="1:5" ht="18.75" customHeight="1">
      <c r="A3" s="44"/>
      <c r="B3" s="44"/>
      <c r="C3" s="45" t="s">
        <v>119</v>
      </c>
      <c r="D3" s="45"/>
      <c r="E3" s="1"/>
    </row>
    <row r="4" spans="1:4" ht="66.75" customHeight="1">
      <c r="A4" s="49" t="s">
        <v>116</v>
      </c>
      <c r="B4" s="49"/>
      <c r="C4" s="49"/>
      <c r="D4" s="49"/>
    </row>
    <row r="5" spans="1:4" ht="19.5" customHeight="1">
      <c r="A5" s="48" t="s">
        <v>10</v>
      </c>
      <c r="B5" s="48" t="s">
        <v>11</v>
      </c>
      <c r="C5" s="46" t="s">
        <v>108</v>
      </c>
      <c r="D5" s="46" t="s">
        <v>109</v>
      </c>
    </row>
    <row r="6" spans="1:4" ht="36.75" customHeight="1">
      <c r="A6" s="48"/>
      <c r="B6" s="48"/>
      <c r="C6" s="47"/>
      <c r="D6" s="47"/>
    </row>
    <row r="7" spans="1:4" ht="31.5">
      <c r="A7" s="3" t="s">
        <v>15</v>
      </c>
      <c r="B7" s="4" t="s">
        <v>6</v>
      </c>
      <c r="C7" s="31">
        <f>C8+C12+C20+C25+C23+C30</f>
        <v>540467</v>
      </c>
      <c r="D7" s="31">
        <f>D8+D12+D20+D25+D23+D30</f>
        <v>369502.16000000003</v>
      </c>
    </row>
    <row r="8" spans="1:4" ht="21" customHeight="1">
      <c r="A8" s="3" t="s">
        <v>4</v>
      </c>
      <c r="B8" s="4" t="s">
        <v>7</v>
      </c>
      <c r="C8" s="31">
        <f>C9</f>
        <v>46763</v>
      </c>
      <c r="D8" s="31">
        <f>D9</f>
        <v>35038.99</v>
      </c>
    </row>
    <row r="9" spans="1:4" ht="17.25" customHeight="1">
      <c r="A9" s="38" t="s">
        <v>0</v>
      </c>
      <c r="B9" s="12" t="s">
        <v>8</v>
      </c>
      <c r="C9" s="32">
        <v>46763</v>
      </c>
      <c r="D9" s="32">
        <v>35038.99</v>
      </c>
    </row>
    <row r="10" spans="1:4" ht="17.25" customHeight="1" hidden="1">
      <c r="A10" s="6" t="s">
        <v>85</v>
      </c>
      <c r="B10" s="12" t="s">
        <v>86</v>
      </c>
      <c r="C10" s="32"/>
      <c r="D10" s="32"/>
    </row>
    <row r="11" spans="1:4" ht="17.25" customHeight="1" hidden="1">
      <c r="A11" s="5" t="s">
        <v>87</v>
      </c>
      <c r="B11" s="12" t="s">
        <v>88</v>
      </c>
      <c r="C11" s="32"/>
      <c r="D11" s="32"/>
    </row>
    <row r="12" spans="1:4" ht="15.75">
      <c r="A12" s="30" t="s">
        <v>1</v>
      </c>
      <c r="B12" s="4" t="s">
        <v>22</v>
      </c>
      <c r="C12" s="31">
        <f>C13+C15</f>
        <v>477381</v>
      </c>
      <c r="D12" s="31">
        <f>D13+D15</f>
        <v>324135.58</v>
      </c>
    </row>
    <row r="13" spans="1:4" ht="15.75">
      <c r="A13" s="6" t="s">
        <v>17</v>
      </c>
      <c r="B13" s="12" t="s">
        <v>23</v>
      </c>
      <c r="C13" s="32">
        <f>C14</f>
        <v>57381</v>
      </c>
      <c r="D13" s="32">
        <f>D14</f>
        <v>41374.05</v>
      </c>
    </row>
    <row r="14" spans="1:4" ht="78.75">
      <c r="A14" s="38" t="s">
        <v>43</v>
      </c>
      <c r="B14" s="12" t="s">
        <v>44</v>
      </c>
      <c r="C14" s="32">
        <v>57381</v>
      </c>
      <c r="D14" s="32">
        <v>41374.05</v>
      </c>
    </row>
    <row r="15" spans="1:4" ht="15.75">
      <c r="A15" s="17" t="s">
        <v>18</v>
      </c>
      <c r="B15" s="22" t="s">
        <v>19</v>
      </c>
      <c r="C15" s="32">
        <f>C16+C18</f>
        <v>420000</v>
      </c>
      <c r="D15" s="32">
        <f>D16+D18</f>
        <v>282761.53</v>
      </c>
    </row>
    <row r="16" spans="1:4" ht="15.75">
      <c r="A16" s="17" t="s">
        <v>96</v>
      </c>
      <c r="B16" s="22" t="s">
        <v>37</v>
      </c>
      <c r="C16" s="32">
        <f>C17</f>
        <v>179000</v>
      </c>
      <c r="D16" s="32">
        <f>D17</f>
        <v>42286.77</v>
      </c>
    </row>
    <row r="17" spans="1:4" ht="63">
      <c r="A17" s="17" t="s">
        <v>95</v>
      </c>
      <c r="B17" s="22" t="s">
        <v>99</v>
      </c>
      <c r="C17" s="32">
        <v>179000</v>
      </c>
      <c r="D17" s="32">
        <v>42286.77</v>
      </c>
    </row>
    <row r="18" spans="1:4" ht="15.75">
      <c r="A18" s="19" t="s">
        <v>36</v>
      </c>
      <c r="B18" s="12" t="s">
        <v>35</v>
      </c>
      <c r="C18" s="32">
        <f>C19</f>
        <v>241000</v>
      </c>
      <c r="D18" s="32">
        <f>D19</f>
        <v>240474.76</v>
      </c>
    </row>
    <row r="19" spans="1:4" ht="63">
      <c r="A19" s="19" t="s">
        <v>97</v>
      </c>
      <c r="B19" s="12" t="s">
        <v>98</v>
      </c>
      <c r="C19" s="32">
        <v>241000</v>
      </c>
      <c r="D19" s="32">
        <v>240474.76</v>
      </c>
    </row>
    <row r="20" spans="1:4" ht="15.75">
      <c r="A20" s="30" t="s">
        <v>13</v>
      </c>
      <c r="B20" s="4" t="s">
        <v>25</v>
      </c>
      <c r="C20" s="31">
        <f>C21</f>
        <v>9756</v>
      </c>
      <c r="D20" s="31">
        <f>D21</f>
        <v>7810</v>
      </c>
    </row>
    <row r="21" spans="1:4" ht="86.25" customHeight="1">
      <c r="A21" s="18" t="s">
        <v>38</v>
      </c>
      <c r="B21" s="12" t="s">
        <v>39</v>
      </c>
      <c r="C21" s="32">
        <f>C22</f>
        <v>9756</v>
      </c>
      <c r="D21" s="32">
        <f>D22</f>
        <v>7810</v>
      </c>
    </row>
    <row r="22" spans="1:4" ht="137.25" customHeight="1">
      <c r="A22" s="5" t="s">
        <v>24</v>
      </c>
      <c r="B22" s="12" t="s">
        <v>20</v>
      </c>
      <c r="C22" s="32">
        <v>9756</v>
      </c>
      <c r="D22" s="32">
        <v>7810</v>
      </c>
    </row>
    <row r="23" spans="1:4" ht="55.5" customHeight="1">
      <c r="A23" s="3" t="s">
        <v>100</v>
      </c>
      <c r="B23" s="4" t="s">
        <v>101</v>
      </c>
      <c r="C23" s="32">
        <f>C24</f>
        <v>0</v>
      </c>
      <c r="D23" s="32">
        <f>D24</f>
        <v>-1233.41</v>
      </c>
    </row>
    <row r="24" spans="1:4" ht="62.25" customHeight="1">
      <c r="A24" s="38" t="s">
        <v>103</v>
      </c>
      <c r="B24" s="12" t="s">
        <v>102</v>
      </c>
      <c r="C24" s="32">
        <v>0</v>
      </c>
      <c r="D24" s="32">
        <v>-1233.41</v>
      </c>
    </row>
    <row r="25" spans="1:4" ht="79.5" customHeight="1">
      <c r="A25" s="3" t="s">
        <v>2</v>
      </c>
      <c r="B25" s="4" t="s">
        <v>26</v>
      </c>
      <c r="C25" s="31">
        <f>C29+C26</f>
        <v>6567</v>
      </c>
      <c r="D25" s="31">
        <f>D29+D26</f>
        <v>3751</v>
      </c>
    </row>
    <row r="26" spans="1:4" ht="146.25" customHeight="1">
      <c r="A26" s="28" t="s">
        <v>79</v>
      </c>
      <c r="B26" s="12" t="s">
        <v>80</v>
      </c>
      <c r="C26" s="32">
        <v>3661</v>
      </c>
      <c r="D26" s="32">
        <v>3751</v>
      </c>
    </row>
    <row r="27" spans="1:4" ht="129" customHeight="1" hidden="1">
      <c r="A27" s="24" t="s">
        <v>40</v>
      </c>
      <c r="B27" s="12" t="s">
        <v>21</v>
      </c>
      <c r="C27" s="32"/>
      <c r="D27" s="32"/>
    </row>
    <row r="28" spans="1:4" s="21" customFormat="1" ht="63" hidden="1">
      <c r="A28" s="25" t="s">
        <v>41</v>
      </c>
      <c r="B28" s="20" t="s">
        <v>42</v>
      </c>
      <c r="C28" s="33"/>
      <c r="D28" s="33"/>
    </row>
    <row r="29" spans="1:4" s="21" customFormat="1" ht="144" customHeight="1">
      <c r="A29" s="25" t="s">
        <v>81</v>
      </c>
      <c r="B29" s="20" t="s">
        <v>82</v>
      </c>
      <c r="C29" s="32">
        <v>2906</v>
      </c>
      <c r="D29" s="32">
        <v>0</v>
      </c>
    </row>
    <row r="30" spans="1:4" s="21" customFormat="1" ht="63" hidden="1">
      <c r="A30" s="41" t="s">
        <v>104</v>
      </c>
      <c r="B30" s="42" t="s">
        <v>105</v>
      </c>
      <c r="C30" s="31">
        <f>C31</f>
        <v>0</v>
      </c>
      <c r="D30" s="31">
        <f>D31</f>
        <v>0</v>
      </c>
    </row>
    <row r="31" spans="1:4" s="21" customFormat="1" ht="33.75" customHeight="1" hidden="1">
      <c r="A31" s="29" t="s">
        <v>106</v>
      </c>
      <c r="B31" s="20" t="s">
        <v>107</v>
      </c>
      <c r="C31" s="32">
        <v>0</v>
      </c>
      <c r="D31" s="32">
        <v>0</v>
      </c>
    </row>
    <row r="32" spans="1:4" s="21" customFormat="1" ht="99" customHeight="1" hidden="1">
      <c r="A32" s="29" t="s">
        <v>83</v>
      </c>
      <c r="B32" s="20" t="s">
        <v>84</v>
      </c>
      <c r="C32" s="33"/>
      <c r="D32" s="33"/>
    </row>
    <row r="33" spans="1:4" ht="31.5" hidden="1">
      <c r="A33" s="23" t="s">
        <v>90</v>
      </c>
      <c r="B33" s="12" t="s">
        <v>89</v>
      </c>
      <c r="C33" s="32"/>
      <c r="D33" s="32"/>
    </row>
    <row r="34" spans="1:4" ht="126" hidden="1">
      <c r="A34" s="26" t="s">
        <v>92</v>
      </c>
      <c r="B34" s="12" t="s">
        <v>91</v>
      </c>
      <c r="C34" s="32"/>
      <c r="D34" s="32"/>
    </row>
    <row r="35" spans="1:4" ht="94.5" hidden="1">
      <c r="A35" s="7" t="s">
        <v>93</v>
      </c>
      <c r="B35" s="8" t="s">
        <v>94</v>
      </c>
      <c r="C35" s="34"/>
      <c r="D35" s="34"/>
    </row>
    <row r="36" spans="1:4" ht="33.75" customHeight="1">
      <c r="A36" s="9" t="s">
        <v>3</v>
      </c>
      <c r="B36" s="10" t="s">
        <v>9</v>
      </c>
      <c r="C36" s="35">
        <f>C37+C63</f>
        <v>1884666.6600000001</v>
      </c>
      <c r="D36" s="35">
        <f>D37+D63</f>
        <v>1885047.08</v>
      </c>
    </row>
    <row r="37" spans="1:4" ht="47.25">
      <c r="A37" s="3" t="s">
        <v>5</v>
      </c>
      <c r="B37" s="4" t="s">
        <v>27</v>
      </c>
      <c r="C37" s="31">
        <f>C38+C55+C59</f>
        <v>1884666.6600000001</v>
      </c>
      <c r="D37" s="31">
        <f>D38+D55+D59</f>
        <v>1884666.6600000001</v>
      </c>
    </row>
    <row r="38" spans="1:4" ht="47.25">
      <c r="A38" s="30" t="s">
        <v>14</v>
      </c>
      <c r="B38" s="4" t="s">
        <v>33</v>
      </c>
      <c r="C38" s="31">
        <f>C42+C41</f>
        <v>179124.2</v>
      </c>
      <c r="D38" s="31">
        <f>D42+D41</f>
        <v>179124.2</v>
      </c>
    </row>
    <row r="39" spans="1:4" ht="15.75">
      <c r="A39" s="5" t="s">
        <v>31</v>
      </c>
      <c r="B39" s="12"/>
      <c r="C39" s="32"/>
      <c r="D39" s="32"/>
    </row>
    <row r="40" spans="1:4" ht="78.75" hidden="1">
      <c r="A40" s="5" t="s">
        <v>45</v>
      </c>
      <c r="B40" s="12" t="s">
        <v>46</v>
      </c>
      <c r="C40" s="32"/>
      <c r="D40" s="32"/>
    </row>
    <row r="41" spans="1:4" ht="63">
      <c r="A41" s="5" t="s">
        <v>47</v>
      </c>
      <c r="B41" s="12" t="s">
        <v>48</v>
      </c>
      <c r="C41" s="32">
        <v>45180</v>
      </c>
      <c r="D41" s="32">
        <v>45180</v>
      </c>
    </row>
    <row r="42" spans="1:4" ht="63">
      <c r="A42" s="5" t="s">
        <v>77</v>
      </c>
      <c r="B42" s="12" t="s">
        <v>78</v>
      </c>
      <c r="C42" s="32">
        <v>133944.2</v>
      </c>
      <c r="D42" s="32">
        <v>133944.2</v>
      </c>
    </row>
    <row r="43" spans="1:4" ht="31.5" hidden="1">
      <c r="A43" s="5" t="s">
        <v>49</v>
      </c>
      <c r="B43" s="12" t="s">
        <v>50</v>
      </c>
      <c r="C43" s="32"/>
      <c r="D43" s="32"/>
    </row>
    <row r="44" spans="1:4" ht="55.5" customHeight="1" hidden="1">
      <c r="A44" s="3" t="s">
        <v>29</v>
      </c>
      <c r="B44" s="4" t="s">
        <v>30</v>
      </c>
      <c r="C44" s="31"/>
      <c r="D44" s="31"/>
    </row>
    <row r="45" spans="1:4" ht="15.75" hidden="1">
      <c r="A45" s="5" t="s">
        <v>31</v>
      </c>
      <c r="B45" s="12"/>
      <c r="C45" s="32"/>
      <c r="D45" s="32"/>
    </row>
    <row r="46" spans="1:4" ht="173.25" hidden="1">
      <c r="A46" s="27" t="s">
        <v>51</v>
      </c>
      <c r="B46" s="12" t="s">
        <v>52</v>
      </c>
      <c r="C46" s="32"/>
      <c r="D46" s="32"/>
    </row>
    <row r="47" spans="1:4" ht="204.75" hidden="1">
      <c r="A47" s="27" t="s">
        <v>53</v>
      </c>
      <c r="B47" s="12" t="s">
        <v>54</v>
      </c>
      <c r="C47" s="32"/>
      <c r="D47" s="32"/>
    </row>
    <row r="48" spans="1:4" ht="157.5" hidden="1">
      <c r="A48" s="27" t="s">
        <v>55</v>
      </c>
      <c r="B48" s="12" t="s">
        <v>56</v>
      </c>
      <c r="C48" s="32"/>
      <c r="D48" s="32"/>
    </row>
    <row r="49" spans="1:4" ht="94.5" customHeight="1" hidden="1">
      <c r="A49" s="27" t="s">
        <v>57</v>
      </c>
      <c r="B49" s="12" t="s">
        <v>58</v>
      </c>
      <c r="C49" s="32"/>
      <c r="D49" s="32"/>
    </row>
    <row r="50" spans="1:4" ht="47.25" hidden="1">
      <c r="A50" s="27" t="s">
        <v>59</v>
      </c>
      <c r="B50" s="12" t="s">
        <v>60</v>
      </c>
      <c r="C50" s="32"/>
      <c r="D50" s="32"/>
    </row>
    <row r="51" spans="1:4" ht="63" hidden="1">
      <c r="A51" s="27" t="s">
        <v>61</v>
      </c>
      <c r="B51" s="12" t="s">
        <v>62</v>
      </c>
      <c r="C51" s="32"/>
      <c r="D51" s="32"/>
    </row>
    <row r="52" spans="1:4" ht="63" hidden="1">
      <c r="A52" s="5" t="s">
        <v>63</v>
      </c>
      <c r="B52" s="12" t="s">
        <v>64</v>
      </c>
      <c r="C52" s="32"/>
      <c r="D52" s="32"/>
    </row>
    <row r="53" spans="1:4" ht="63" hidden="1">
      <c r="A53" s="5" t="s">
        <v>65</v>
      </c>
      <c r="B53" s="12" t="s">
        <v>66</v>
      </c>
      <c r="C53" s="32"/>
      <c r="D53" s="32"/>
    </row>
    <row r="54" spans="1:4" ht="31.5" hidden="1">
      <c r="A54" s="5" t="s">
        <v>67</v>
      </c>
      <c r="B54" s="12" t="s">
        <v>68</v>
      </c>
      <c r="C54" s="36"/>
      <c r="D54" s="36"/>
    </row>
    <row r="55" spans="1:4" ht="47.25">
      <c r="A55" s="3" t="s">
        <v>12</v>
      </c>
      <c r="B55" s="4" t="s">
        <v>28</v>
      </c>
      <c r="C55" s="31">
        <f>C57+C58</f>
        <v>219097.46</v>
      </c>
      <c r="D55" s="31">
        <f>D57+D58</f>
        <v>219097.46</v>
      </c>
    </row>
    <row r="56" spans="1:4" ht="15.75">
      <c r="A56" s="5" t="s">
        <v>31</v>
      </c>
      <c r="B56" s="12"/>
      <c r="C56" s="32"/>
      <c r="D56" s="32"/>
    </row>
    <row r="57" spans="1:4" ht="63">
      <c r="A57" s="5" t="s">
        <v>69</v>
      </c>
      <c r="B57" s="12" t="s">
        <v>70</v>
      </c>
      <c r="C57" s="32">
        <v>87500</v>
      </c>
      <c r="D57" s="32">
        <v>87500</v>
      </c>
    </row>
    <row r="58" spans="1:4" ht="78.75">
      <c r="A58" s="5" t="s">
        <v>71</v>
      </c>
      <c r="B58" s="12" t="s">
        <v>72</v>
      </c>
      <c r="C58" s="32">
        <v>131597.46</v>
      </c>
      <c r="D58" s="32">
        <v>131597.46</v>
      </c>
    </row>
    <row r="59" spans="1:4" ht="63">
      <c r="A59" s="3" t="s">
        <v>32</v>
      </c>
      <c r="B59" s="4" t="s">
        <v>34</v>
      </c>
      <c r="C59" s="31">
        <f>C62+C61</f>
        <v>1486445</v>
      </c>
      <c r="D59" s="31">
        <f>D62+D61</f>
        <v>1486445</v>
      </c>
    </row>
    <row r="60" spans="1:4" ht="15.75">
      <c r="A60" s="11" t="s">
        <v>31</v>
      </c>
      <c r="B60" s="12"/>
      <c r="C60" s="32"/>
      <c r="D60" s="32"/>
    </row>
    <row r="61" spans="1:4" ht="126" hidden="1">
      <c r="A61" s="5" t="s">
        <v>73</v>
      </c>
      <c r="B61" s="22" t="s">
        <v>74</v>
      </c>
      <c r="C61" s="32">
        <v>0</v>
      </c>
      <c r="D61" s="32">
        <v>0</v>
      </c>
    </row>
    <row r="62" spans="1:4" ht="47.25">
      <c r="A62" s="11" t="s">
        <v>75</v>
      </c>
      <c r="B62" s="12" t="s">
        <v>76</v>
      </c>
      <c r="C62" s="32">
        <v>1486445</v>
      </c>
      <c r="D62" s="32">
        <f>C62</f>
        <v>1486445</v>
      </c>
    </row>
    <row r="63" spans="1:4" ht="97.5" customHeight="1">
      <c r="A63" s="39" t="s">
        <v>113</v>
      </c>
      <c r="B63" s="4" t="s">
        <v>110</v>
      </c>
      <c r="C63" s="31">
        <f>C64</f>
        <v>0</v>
      </c>
      <c r="D63" s="31">
        <f>D64</f>
        <v>380.42</v>
      </c>
    </row>
    <row r="64" spans="1:4" ht="142.5" customHeight="1">
      <c r="A64" s="40" t="s">
        <v>114</v>
      </c>
      <c r="B64" s="4" t="s">
        <v>111</v>
      </c>
      <c r="C64" s="31">
        <f>C65</f>
        <v>0</v>
      </c>
      <c r="D64" s="31">
        <f>D65</f>
        <v>380.42</v>
      </c>
    </row>
    <row r="65" spans="1:4" ht="111" customHeight="1">
      <c r="A65" s="11" t="s">
        <v>115</v>
      </c>
      <c r="B65" s="12" t="s">
        <v>112</v>
      </c>
      <c r="C65" s="32">
        <v>0</v>
      </c>
      <c r="D65" s="32">
        <v>380.42</v>
      </c>
    </row>
    <row r="66" spans="1:4" ht="22.5" customHeight="1">
      <c r="A66" s="13" t="s">
        <v>16</v>
      </c>
      <c r="B66" s="14"/>
      <c r="C66" s="37">
        <f>C7+C36</f>
        <v>2425133.66</v>
      </c>
      <c r="D66" s="37">
        <f>D7+D36</f>
        <v>2254549.24</v>
      </c>
    </row>
    <row r="67" spans="1:4" ht="13.5" customHeight="1">
      <c r="A67" s="15"/>
      <c r="B67" s="16"/>
      <c r="C67" s="16"/>
      <c r="D67" s="16"/>
    </row>
  </sheetData>
  <sheetProtection/>
  <mergeCells count="8">
    <mergeCell ref="C1:D1"/>
    <mergeCell ref="C3:D3"/>
    <mergeCell ref="D5:D6"/>
    <mergeCell ref="A2:D2"/>
    <mergeCell ref="A5:A6"/>
    <mergeCell ref="B5:B6"/>
    <mergeCell ref="A4:D4"/>
    <mergeCell ref="C5:C6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80" r:id="rId1"/>
  <rowBreaks count="2" manualBreakCount="2">
    <brk id="24" max="3" man="1"/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User</cp:lastModifiedBy>
  <cp:lastPrinted>2023-06-26T14:27:11Z</cp:lastPrinted>
  <dcterms:created xsi:type="dcterms:W3CDTF">2004-09-13T07:20:24Z</dcterms:created>
  <dcterms:modified xsi:type="dcterms:W3CDTF">2023-06-26T14:27:18Z</dcterms:modified>
  <cp:category/>
  <cp:version/>
  <cp:contentType/>
  <cp:contentStatus/>
</cp:coreProperties>
</file>