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риложение № 4" sheetId="1" r:id="rId1"/>
  </sheets>
  <definedNames>
    <definedName name="_GoBack" localSheetId="0">'Приложение № 4'!#REF!</definedName>
    <definedName name="_xlnm.Print_Titles" localSheetId="0">'Приложение № 4'!$5:$6</definedName>
    <definedName name="_xlnm.Print_Area" localSheetId="0">'Приложение № 4'!$A$1:$E$23</definedName>
  </definedNames>
  <calcPr fullCalcOnLoad="1"/>
</workbook>
</file>

<file path=xl/sharedStrings.xml><?xml version="1.0" encoding="utf-8"?>
<sst xmlns="http://schemas.openxmlformats.org/spreadsheetml/2006/main" count="57" uniqueCount="39">
  <si>
    <t>Раздел</t>
  </si>
  <si>
    <t>ВСЕГО РАСХОДОВ</t>
  </si>
  <si>
    <t xml:space="preserve">Наименование разделов/подразделов </t>
  </si>
  <si>
    <t> 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</si>
  <si>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</si>
  <si>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</si>
  <si>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</si>
  <si>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</si>
  <si>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</si>
  <si>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</si>
  <si>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</si>
  <si>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</si>
  <si>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Общегосударственные вопросы</t>
  </si>
  <si>
    <t>01</t>
  </si>
  <si>
    <t>00</t>
  </si>
  <si>
    <t>Под-раздел</t>
  </si>
  <si>
    <t>03</t>
  </si>
  <si>
    <t>04</t>
  </si>
  <si>
    <t>06</t>
  </si>
  <si>
    <t>02</t>
  </si>
  <si>
    <t>Национальная экономика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</si>
  <si>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</si>
  <si>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</si>
  <si>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</si>
  <si>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</si>
  <si>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</si>
  <si>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</si>
  <si>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Благоустройство</t>
  </si>
  <si>
    <t>07</t>
  </si>
  <si>
    <t>Обеспечение проведениря выборов и референдумов</t>
  </si>
  <si>
    <t>Утверждено, руб.</t>
  </si>
  <si>
    <t>Исполнено, руб.</t>
  </si>
  <si>
    <t xml:space="preserve">Отчет по распределению расходов  по разделам и подразделам бюджета сельского поселения "Орловское" Устьянского муниципального района Архангельской области за 2022 год </t>
  </si>
  <si>
    <t>08</t>
  </si>
  <si>
    <t>Культура, кинематография, средства массовой информации</t>
  </si>
  <si>
    <t xml:space="preserve">Культура </t>
  </si>
  <si>
    <t>Приложение № 4</t>
  </si>
  <si>
    <t>к решению Собрания депутатов Устьянского муниципального округа</t>
  </si>
  <si>
    <t>№130 от 22 июня 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</si>
</sst>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0" fillId="0" borderId="0" xfId="0" applyFont="1" applyFill="1" applyAlignment="1">
      <alignment vertical="center"/>
    </xf>
    <xf numFmtId="0" fontId="41" fillId="0" borderId="0" xfId="0" applyFont="1" applyFill="1" applyAlignment="1">
      <alignment/>
    </xf>
    <xf numFmtId="164" fontId="41" fillId="0" borderId="0" xfId="0" applyNumberFormat="1" applyFont="1" applyFill="1" applyAlignment="1">
      <alignment/>
    </xf>
    <xf numFmtId="0" fontId="41" fillId="0" borderId="0" xfId="0" applyFont="1" applyFill="1" applyAlignment="1">
      <alignment vertical="center"/>
    </xf>
    <xf numFmtId="49" fontId="41" fillId="0" borderId="0" xfId="0" applyNumberFormat="1" applyFont="1" applyFill="1" applyAlignment="1">
      <alignment vertical="center"/>
    </xf>
    <xf numFmtId="49" fontId="41" fillId="0" borderId="0" xfId="0" applyNumberFormat="1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 horizontal="center"/>
    </xf>
    <xf numFmtId="0" fontId="42" fillId="0" borderId="10" xfId="0" applyFont="1" applyFill="1" applyBorder="1" applyAlignment="1">
      <alignment horizontal="left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center" wrapText="1"/>
    </xf>
    <xf numFmtId="49" fontId="40" fillId="33" borderId="11" xfId="0" applyNumberFormat="1" applyFont="1" applyFill="1" applyBorder="1" applyAlignment="1">
      <alignment horizontal="center" vertical="center"/>
    </xf>
    <xf numFmtId="49" fontId="40" fillId="0" borderId="11" xfId="0" applyNumberFormat="1" applyFont="1" applyFill="1" applyBorder="1" applyAlignment="1">
      <alignment horizontal="center" vertical="center" wrapText="1"/>
    </xf>
    <xf numFmtId="0" fontId="40" fillId="34" borderId="11" xfId="0" applyFont="1" applyFill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/>
    </xf>
    <xf numFmtId="49" fontId="40" fillId="33" borderId="12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left" vertical="center" wrapText="1"/>
    </xf>
    <xf numFmtId="49" fontId="42" fillId="33" borderId="10" xfId="0" applyNumberFormat="1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0" fontId="40" fillId="34" borderId="12" xfId="0" applyFont="1" applyFill="1" applyBorder="1" applyAlignment="1">
      <alignment horizontal="left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2" fontId="42" fillId="0" borderId="10" xfId="0" applyNumberFormat="1" applyFont="1" applyFill="1" applyBorder="1" applyAlignment="1">
      <alignment horizontal="right" vertical="center" wrapText="1"/>
    </xf>
    <xf numFmtId="2" fontId="40" fillId="0" borderId="11" xfId="0" applyNumberFormat="1" applyFont="1" applyFill="1" applyBorder="1" applyAlignment="1">
      <alignment horizontal="right" vertical="center" wrapText="1"/>
    </xf>
    <xf numFmtId="2" fontId="40" fillId="0" borderId="12" xfId="0" applyNumberFormat="1" applyFont="1" applyFill="1" applyBorder="1" applyAlignment="1">
      <alignment horizontal="right" vertical="center" wrapText="1"/>
    </xf>
    <xf numFmtId="2" fontId="42" fillId="0" borderId="13" xfId="0" applyNumberFormat="1" applyFont="1" applyFill="1" applyBorder="1" applyAlignment="1">
      <alignment horizontal="right" vertical="center" wrapText="1"/>
    </xf>
    <xf numFmtId="0" fontId="40" fillId="0" borderId="14" xfId="0" applyFont="1" applyFill="1" applyBorder="1" applyAlignment="1">
      <alignment horizontal="left" vertical="center" wrapText="1"/>
    </xf>
    <xf numFmtId="49" fontId="2" fillId="35" borderId="14" xfId="0" applyNumberFormat="1" applyFont="1" applyFill="1" applyBorder="1" applyAlignment="1">
      <alignment horizontal="center" vertical="center"/>
    </xf>
    <xf numFmtId="2" fontId="40" fillId="0" borderId="14" xfId="0" applyNumberFormat="1" applyFont="1" applyFill="1" applyBorder="1" applyAlignment="1">
      <alignment horizontal="right" vertical="center" wrapText="1"/>
    </xf>
    <xf numFmtId="0" fontId="40" fillId="0" borderId="15" xfId="0" applyFont="1" applyFill="1" applyBorder="1" applyAlignment="1">
      <alignment horizontal="left" vertical="center" wrapText="1"/>
    </xf>
    <xf numFmtId="49" fontId="2" fillId="35" borderId="15" xfId="0" applyNumberFormat="1" applyFont="1" applyFill="1" applyBorder="1" applyAlignment="1">
      <alignment horizontal="center" vertical="center"/>
    </xf>
    <xf numFmtId="2" fontId="40" fillId="0" borderId="15" xfId="0" applyNumberFormat="1" applyFont="1" applyFill="1" applyBorder="1" applyAlignment="1">
      <alignment horizontal="right" vertical="center" wrapText="1"/>
    </xf>
    <xf numFmtId="49" fontId="3" fillId="35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vertical="center" wrapText="1"/>
    </xf>
    <xf numFmtId="0" fontId="42" fillId="0" borderId="0" xfId="0" applyFont="1" applyFill="1" applyAlignment="1">
      <alignment horizontal="center" vertical="center" wrapText="1"/>
    </xf>
    <xf numFmtId="49" fontId="40" fillId="0" borderId="16" xfId="0" applyNumberFormat="1" applyFont="1" applyFill="1" applyBorder="1" applyAlignment="1">
      <alignment horizontal="center" vertical="center" wrapText="1"/>
    </xf>
    <xf numFmtId="49" fontId="40" fillId="0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F31"/>
  <sheetViews>
    <sheetView tabSelected="1" view="pageBreakPreview" zoomScale="108" zoomScaleSheetLayoutView="108" zoomScalePageLayoutView="0" workbookViewId="0" topLeftCell="A1">
      <selection activeCell="A4" sqref="A4:E4"/>
    </sheetView>
  </sheetViews>
  <sheetFormatPr defaultColWidth="9.140625" defaultRowHeight="15"/>
  <cols>
    <col min="1" max="1" width="54.8515625" style="2" customWidth="1"/>
    <col min="2" max="2" width="8.140625" style="6" customWidth="1"/>
    <col min="3" max="3" width="7.421875" style="2" customWidth="1"/>
    <col min="4" max="4" width="13.8515625" style="2" customWidth="1"/>
    <col min="5" max="5" width="12.7109375" style="2" customWidth="1"/>
    <col min="6" max="6" width="2.57421875" style="2" customWidth="1"/>
    <col min="7" max="7" width="12.00390625" style="2" customWidth="1"/>
    <col min="8" max="16384" width="9.140625" style="2" customWidth="1"/>
  </cols>
  <sheetData>
    <row r="1" spans="1:5" ht="15.75">
      <c r="A1" s="34"/>
      <c r="B1" s="35"/>
      <c r="C1" s="34"/>
      <c r="D1" s="37" t="s">
        <v>36</v>
      </c>
      <c r="E1" s="37"/>
    </row>
    <row r="2" spans="1:5" ht="18" customHeight="1">
      <c r="A2" s="37" t="s">
        <v>37</v>
      </c>
      <c r="B2" s="37"/>
      <c r="C2" s="37"/>
      <c r="D2" s="37"/>
      <c r="E2" s="37"/>
    </row>
    <row r="3" spans="1:5" ht="17.25" customHeight="1">
      <c r="A3" s="36"/>
      <c r="B3" s="36"/>
      <c r="C3" s="36"/>
      <c r="D3" s="37" t="s">
        <v>38</v>
      </c>
      <c r="E3" s="37"/>
    </row>
    <row r="4" spans="1:5" ht="63.75" customHeight="1">
      <c r="A4" s="43" t="s">
        <v>32</v>
      </c>
      <c r="B4" s="43"/>
      <c r="C4" s="43"/>
      <c r="D4" s="43"/>
      <c r="E4" s="43"/>
    </row>
    <row r="5" spans="1:5" ht="17.25" customHeight="1">
      <c r="A5" s="38" t="s">
        <v>2</v>
      </c>
      <c r="B5" s="44" t="s">
        <v>0</v>
      </c>
      <c r="C5" s="38" t="s">
        <v>15</v>
      </c>
      <c r="D5" s="38" t="s">
        <v>30</v>
      </c>
      <c r="E5" s="40" t="s">
        <v>31</v>
      </c>
    </row>
    <row r="6" spans="1:6" ht="38.25" customHeight="1">
      <c r="A6" s="39"/>
      <c r="B6" s="45"/>
      <c r="C6" s="39"/>
      <c r="D6" s="39"/>
      <c r="E6" s="41"/>
      <c r="F6" s="3"/>
    </row>
    <row r="7" spans="1:6" ht="30.75" customHeight="1">
      <c r="A7" s="9" t="s">
        <v>12</v>
      </c>
      <c r="B7" s="10" t="s">
        <v>13</v>
      </c>
      <c r="C7" s="10" t="s">
        <v>14</v>
      </c>
      <c r="D7" s="23">
        <f>D8+D9+D10+D11</f>
        <v>1839671.12</v>
      </c>
      <c r="E7" s="23">
        <f>E8+E9+E10+E11</f>
        <v>1723180.18</v>
      </c>
      <c r="F7" s="3"/>
    </row>
    <row r="8" spans="1:6" ht="48" customHeight="1">
      <c r="A8" s="11" t="s">
        <v>3</v>
      </c>
      <c r="B8" s="12" t="s">
        <v>4</v>
      </c>
      <c r="C8" s="12" t="s">
        <v>5</v>
      </c>
      <c r="D8" s="24">
        <v>677207.42</v>
      </c>
      <c r="E8" s="24">
        <v>668609.99</v>
      </c>
      <c r="F8" s="3"/>
    </row>
    <row r="9" spans="1:6" ht="61.5" customHeight="1">
      <c r="A9" s="11" t="s">
        <v>6</v>
      </c>
      <c r="B9" s="12" t="s">
        <v>13</v>
      </c>
      <c r="C9" s="12" t="s">
        <v>17</v>
      </c>
      <c r="D9" s="24">
        <v>1161912.7</v>
      </c>
      <c r="E9" s="24">
        <v>1054019.19</v>
      </c>
      <c r="F9" s="3"/>
    </row>
    <row r="10" spans="1:6" ht="51" customHeight="1">
      <c r="A10" s="11" t="s">
        <v>7</v>
      </c>
      <c r="B10" s="12" t="s">
        <v>13</v>
      </c>
      <c r="C10" s="12" t="s">
        <v>18</v>
      </c>
      <c r="D10" s="24">
        <v>551</v>
      </c>
      <c r="E10" s="24">
        <v>551</v>
      </c>
      <c r="F10" s="3"/>
    </row>
    <row r="11" spans="1:6" ht="24.75" customHeight="1" hidden="1">
      <c r="A11" s="11" t="s">
        <v>29</v>
      </c>
      <c r="B11" s="12" t="s">
        <v>13</v>
      </c>
      <c r="C11" s="12" t="s">
        <v>28</v>
      </c>
      <c r="D11" s="24">
        <v>0</v>
      </c>
      <c r="E11" s="24">
        <v>0</v>
      </c>
      <c r="F11" s="3"/>
    </row>
    <row r="12" spans="1:6" ht="24.75" customHeight="1">
      <c r="A12" s="17" t="s">
        <v>8</v>
      </c>
      <c r="B12" s="18" t="s">
        <v>19</v>
      </c>
      <c r="C12" s="18" t="s">
        <v>14</v>
      </c>
      <c r="D12" s="23">
        <f>D13</f>
        <v>131597.46</v>
      </c>
      <c r="E12" s="23">
        <f>E13</f>
        <v>131597.46</v>
      </c>
      <c r="F12" s="3"/>
    </row>
    <row r="13" spans="1:6" ht="30" customHeight="1">
      <c r="A13" s="15" t="s">
        <v>9</v>
      </c>
      <c r="B13" s="16" t="s">
        <v>19</v>
      </c>
      <c r="C13" s="16" t="s">
        <v>16</v>
      </c>
      <c r="D13" s="25">
        <v>131597.46</v>
      </c>
      <c r="E13" s="25">
        <f>D13</f>
        <v>131597.46</v>
      </c>
      <c r="F13" s="3"/>
    </row>
    <row r="14" spans="1:6" ht="38.25" customHeight="1">
      <c r="A14" s="17" t="s">
        <v>10</v>
      </c>
      <c r="B14" s="18" t="s">
        <v>16</v>
      </c>
      <c r="C14" s="18" t="s">
        <v>14</v>
      </c>
      <c r="D14" s="23">
        <f>D15</f>
        <v>18991.28</v>
      </c>
      <c r="E14" s="23">
        <f>E15</f>
        <v>18991.28</v>
      </c>
      <c r="F14" s="3"/>
    </row>
    <row r="15" spans="1:6" ht="46.5" customHeight="1">
      <c r="A15" s="15" t="s">
        <v>11</v>
      </c>
      <c r="B15" s="16" t="s">
        <v>16</v>
      </c>
      <c r="C15" s="16">
        <v>10</v>
      </c>
      <c r="D15" s="25">
        <v>18991.28</v>
      </c>
      <c r="E15" s="25">
        <f>D15</f>
        <v>18991.28</v>
      </c>
      <c r="F15" s="3"/>
    </row>
    <row r="16" spans="1:6" ht="27" customHeight="1" hidden="1">
      <c r="A16" s="19" t="s">
        <v>20</v>
      </c>
      <c r="B16" s="20" t="s">
        <v>17</v>
      </c>
      <c r="C16" s="20" t="s">
        <v>14</v>
      </c>
      <c r="D16" s="23">
        <f>D18+D17</f>
        <v>0</v>
      </c>
      <c r="E16" s="23">
        <f>E18+E17</f>
        <v>0</v>
      </c>
      <c r="F16" s="3"/>
    </row>
    <row r="17" spans="1:6" ht="19.5" customHeight="1" hidden="1">
      <c r="A17" s="14" t="s">
        <v>21</v>
      </c>
      <c r="B17" s="13" t="s">
        <v>17</v>
      </c>
      <c r="C17" s="13" t="s">
        <v>22</v>
      </c>
      <c r="D17" s="24">
        <v>0</v>
      </c>
      <c r="E17" s="24">
        <v>0</v>
      </c>
      <c r="F17" s="3"/>
    </row>
    <row r="18" spans="1:6" ht="21" customHeight="1" hidden="1">
      <c r="A18" s="21" t="s">
        <v>23</v>
      </c>
      <c r="B18" s="22" t="s">
        <v>17</v>
      </c>
      <c r="C18" s="22" t="s">
        <v>24</v>
      </c>
      <c r="D18" s="25">
        <v>0</v>
      </c>
      <c r="E18" s="25">
        <v>0</v>
      </c>
      <c r="F18" s="3"/>
    </row>
    <row r="19" spans="1:6" ht="23.25" customHeight="1">
      <c r="A19" s="19" t="s">
        <v>25</v>
      </c>
      <c r="B19" s="10" t="s">
        <v>26</v>
      </c>
      <c r="C19" s="10" t="s">
        <v>14</v>
      </c>
      <c r="D19" s="23">
        <f>D20</f>
        <v>219873.8</v>
      </c>
      <c r="E19" s="23">
        <f>E20</f>
        <v>200487.59</v>
      </c>
      <c r="F19" s="3"/>
    </row>
    <row r="20" spans="1:6" ht="21" customHeight="1">
      <c r="A20" s="30" t="s">
        <v>27</v>
      </c>
      <c r="B20" s="31" t="s">
        <v>26</v>
      </c>
      <c r="C20" s="31" t="s">
        <v>16</v>
      </c>
      <c r="D20" s="32">
        <v>219873.8</v>
      </c>
      <c r="E20" s="32">
        <v>200487.59</v>
      </c>
      <c r="F20" s="3"/>
    </row>
    <row r="21" spans="1:6" ht="36" customHeight="1">
      <c r="A21" s="9" t="s">
        <v>34</v>
      </c>
      <c r="B21" s="33" t="s">
        <v>33</v>
      </c>
      <c r="C21" s="33" t="s">
        <v>14</v>
      </c>
      <c r="D21" s="23">
        <f>D22</f>
        <v>215000</v>
      </c>
      <c r="E21" s="23">
        <f>E22</f>
        <v>215000</v>
      </c>
      <c r="F21" s="3"/>
    </row>
    <row r="22" spans="1:6" ht="21" customHeight="1">
      <c r="A22" s="27" t="s">
        <v>35</v>
      </c>
      <c r="B22" s="28" t="s">
        <v>33</v>
      </c>
      <c r="C22" s="28" t="s">
        <v>13</v>
      </c>
      <c r="D22" s="29">
        <v>215000</v>
      </c>
      <c r="E22" s="32">
        <v>215000</v>
      </c>
      <c r="F22" s="3"/>
    </row>
    <row r="23" spans="1:6" ht="24.75" customHeight="1">
      <c r="A23" s="42" t="s">
        <v>1</v>
      </c>
      <c r="B23" s="42"/>
      <c r="C23" s="42"/>
      <c r="D23" s="26">
        <f>D7+D12+D14+D16+D19+D21</f>
        <v>2425133.66</v>
      </c>
      <c r="E23" s="26">
        <f>E7+E12+E14+E16+E19+E21</f>
        <v>2289256.51</v>
      </c>
      <c r="F23" s="4"/>
    </row>
    <row r="24" spans="1:6" ht="15.75">
      <c r="A24" s="1"/>
      <c r="B24" s="5"/>
      <c r="C24" s="4"/>
      <c r="D24" s="4"/>
      <c r="E24" s="4"/>
      <c r="F24" s="4"/>
    </row>
    <row r="25" spans="1:6" ht="15.75">
      <c r="A25" s="4"/>
      <c r="B25" s="5"/>
      <c r="C25" s="4"/>
      <c r="D25" s="4"/>
      <c r="E25" s="4"/>
      <c r="F25" s="4"/>
    </row>
    <row r="27" ht="15.75">
      <c r="A27" s="7"/>
    </row>
    <row r="31" spans="4:5" ht="15.75">
      <c r="D31" s="8"/>
      <c r="E31" s="8"/>
    </row>
  </sheetData>
  <sheetProtection/>
  <mergeCells count="10">
    <mergeCell ref="D1:E1"/>
    <mergeCell ref="D3:E3"/>
    <mergeCell ref="D5:D6"/>
    <mergeCell ref="E5:E6"/>
    <mergeCell ref="A2:E2"/>
    <mergeCell ref="A23:C23"/>
    <mergeCell ref="A4:E4"/>
    <mergeCell ref="A5:A6"/>
    <mergeCell ref="B5:B6"/>
    <mergeCell ref="C5:C6"/>
  </mergeCells>
  <printOptions/>
  <pageMargins left="1.062992125984252" right="0.1968503937007874" top="0.3937007874015748" bottom="0.3937007874015748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2023-06-26T14:29:29Z</dcterms:modified>
  <cp:category/>
  <cp:version/>
  <cp:contentType/>
  <cp:contentStatus/>
</cp:coreProperties>
</file>