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definedNames>
    <definedName name="_xlnm.Print_Area" localSheetId="0">'Приложение №1'!$A$1:$M$58</definedName>
  </definedNames>
  <calcPr calcId="125725"/>
</workbook>
</file>

<file path=xl/calcChain.xml><?xml version="1.0" encoding="utf-8"?>
<calcChain xmlns="http://schemas.openxmlformats.org/spreadsheetml/2006/main">
  <c r="H47" i="5"/>
  <c r="I47"/>
  <c r="J47"/>
  <c r="K47"/>
  <c r="L47"/>
  <c r="G49"/>
  <c r="G50"/>
  <c r="G51"/>
  <c r="G52"/>
  <c r="I58"/>
  <c r="J58"/>
  <c r="K58"/>
  <c r="L58"/>
  <c r="H58"/>
  <c r="G58" s="1"/>
  <c r="I57"/>
  <c r="J57"/>
  <c r="K57"/>
  <c r="L57"/>
  <c r="H57"/>
  <c r="I56"/>
  <c r="J56"/>
  <c r="K56"/>
  <c r="L56"/>
  <c r="H56"/>
  <c r="I55"/>
  <c r="J55"/>
  <c r="K55"/>
  <c r="K53" s="1"/>
  <c r="L55"/>
  <c r="H55"/>
  <c r="G45"/>
  <c r="G44"/>
  <c r="G43"/>
  <c r="G42"/>
  <c r="L40"/>
  <c r="K40"/>
  <c r="J40"/>
  <c r="I40"/>
  <c r="H40"/>
  <c r="G40"/>
  <c r="G39"/>
  <c r="G38"/>
  <c r="G37"/>
  <c r="G36"/>
  <c r="L34"/>
  <c r="K34"/>
  <c r="J34"/>
  <c r="I34"/>
  <c r="H34"/>
  <c r="G33"/>
  <c r="G32"/>
  <c r="G31"/>
  <c r="G30"/>
  <c r="L28"/>
  <c r="K28"/>
  <c r="J28"/>
  <c r="I28"/>
  <c r="H28"/>
  <c r="H9"/>
  <c r="I9"/>
  <c r="J9"/>
  <c r="K9"/>
  <c r="L9"/>
  <c r="G13"/>
  <c r="G9" s="1"/>
  <c r="G14"/>
  <c r="G25"/>
  <c r="G26"/>
  <c r="G27"/>
  <c r="G24"/>
  <c r="G47" l="1"/>
  <c r="G57"/>
  <c r="G56"/>
  <c r="G28"/>
  <c r="I53"/>
  <c r="H53"/>
  <c r="G55"/>
  <c r="L53"/>
  <c r="J53"/>
  <c r="G34"/>
  <c r="L22"/>
  <c r="G53" l="1"/>
  <c r="I22"/>
  <c r="K20"/>
  <c r="J20"/>
  <c r="K19"/>
  <c r="J19"/>
  <c r="K18"/>
  <c r="J18"/>
  <c r="K17"/>
  <c r="J17"/>
  <c r="L15"/>
  <c r="I15"/>
  <c r="H15"/>
  <c r="G17" l="1"/>
  <c r="K15"/>
  <c r="G20"/>
  <c r="K22"/>
  <c r="J15"/>
  <c r="G18"/>
  <c r="H22"/>
  <c r="J22"/>
  <c r="G22" l="1"/>
  <c r="G15"/>
</calcChain>
</file>

<file path=xl/sharedStrings.xml><?xml version="1.0" encoding="utf-8"?>
<sst xmlns="http://schemas.openxmlformats.org/spreadsheetml/2006/main" count="94" uniqueCount="44">
  <si>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</si>
  <si>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</si>
  <si>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</si>
  <si>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</si>
  <si>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</si>
  <si>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</si>
  <si>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</si>
  <si>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</si>
  <si>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</si>
  <si>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</si>
  <si>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</si>
  <si>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</si>
  <si>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</si>
  <si>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</si>
  <si>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</si>
  <si>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</si>
  <si>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>2020-2025 годы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</si>
  <si>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</si>
  <si>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</si>
  <si>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</si>
  <si>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</si>
  <si>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 xml:space="preserve">ВСЕГО по муниципальной программе </t>
  </si>
  <si>
    <t xml:space="preserve">Перечень мероприятий муниципальной программы "Комплексное развитие сельских территорий Устьянского муниципального округа" </t>
  </si>
  <si>
    <t>Задача №1 - Улучшение жилищных условий граждан, проживающих в сельской местности;</t>
  </si>
  <si>
    <t>2.2</t>
  </si>
  <si>
    <t>Благоустройство прилегающей территории МБУК «Устьянский краеведческий музей»</t>
  </si>
  <si>
    <t>2.3</t>
  </si>
  <si>
    <t>2.4</t>
  </si>
  <si>
    <t>Строительство интерната для учащихся на  200 мест с.Березник</t>
  </si>
  <si>
    <t>Строительство школы-сада на 580 мест с.Березник.</t>
  </si>
  <si>
    <t>Создание детской, спортивной площадки в д.Бережная сельской территории «Бестужевское».</t>
  </si>
  <si>
    <t>Обеспечение сельского населения доступным и комфортным жильем, отвечающим современным требованиям</t>
  </si>
  <si>
    <t>отдел экономики</t>
  </si>
  <si>
    <t>Задача № 2 -повышение качества и комфорта сельской среды и создание условий для ее дальнейшего развития</t>
  </si>
  <si>
    <t>управление культуры</t>
  </si>
  <si>
    <t>Улучшение жилищных условий сельских жителей, привлечение специалистов сельского хозяйства для жизни и работы на селе путем предоставления субсидии на строительство (приобретение) жилья (не менее 2 семей в год)</t>
  </si>
  <si>
    <t xml:space="preserve">Улучшение внешнего облика учреждения культуры (1 объект) </t>
  </si>
  <si>
    <t>Приобщение детей к спорту, укрепление их здоровья путем строительства спортивной площадки (1 объект)</t>
  </si>
  <si>
    <t>отдел благоустройства</t>
  </si>
  <si>
    <t>2024-2026 гг.</t>
  </si>
  <si>
    <t>Создание условий для получения качественного образования в соответствии с потребностями населения и экономической целесообразностью (1объект)</t>
  </si>
  <si>
    <t>Обеспечение условий профильного обучения в хоккейных классах и комфортного проживания                      (200 детей)</t>
  </si>
  <si>
    <t xml:space="preserve">управление образования, отдел архитектуры </t>
  </si>
  <si>
    <t>управление образования, отдел архитектуры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</si>
</sst>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164" fontId="3" fillId="2" borderId="3" xfId="0" applyNumberFormat="1" applyFont="1" applyFill="1" applyBorder="1"/>
    <xf numFmtId="164" fontId="2" fillId="2" borderId="3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2" fillId="3" borderId="3" xfId="0" applyFont="1" applyFill="1" applyBorder="1"/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64" fontId="2" fillId="4" borderId="3" xfId="0" applyNumberFormat="1" applyFont="1" applyFill="1" applyBorder="1"/>
    <xf numFmtId="164" fontId="0" fillId="2" borderId="0" xfId="0" applyNumberFormat="1" applyFill="1"/>
    <xf numFmtId="0" fontId="2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right" wrapText="1"/>
    </xf>
    <xf numFmtId="0" fontId="1" fillId="2" borderId="3" xfId="0" applyFont="1" applyFill="1" applyBorder="1" applyAlignment="1">
      <alignment horizontal="center"/>
    </xf>
    <xf numFmtId="0" fontId="7" fillId="2" borderId="0" xfId="0" applyFont="1" applyFill="1"/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left" vertical="top"/>
    </xf>
    <xf numFmtId="49" fontId="1" fillId="2" borderId="12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63"/>
  <sheetViews>
    <sheetView tabSelected="1" zoomScaleNormal="100" zoomScaleSheetLayoutView="55" workbookViewId="0">
      <pane xSplit="2" ySplit="6" topLeftCell="C39" activePane="bottomRight" state="frozen"/>
      <selection pane="topRight" activeCell="C1" sqref="C1"/>
      <selection pane="bottomLeft" activeCell="A7" sqref="A7"/>
      <selection pane="bottomRight" activeCell="G40" sqref="G40"/>
    </sheetView>
  </sheetViews>
  <sheetFormatPr defaultRowHeight="15"/>
  <cols>
    <col min="1" max="1" width="8.140625" style="1" customWidth="1"/>
    <col min="2" max="2" width="35.42578125" style="1" customWidth="1"/>
    <col min="3" max="3" width="24.7109375" style="1" customWidth="1"/>
    <col min="4" max="4" width="20.7109375" style="1" customWidth="1"/>
    <col min="5" max="5" width="9.425781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28515625" style="1" customWidth="1"/>
    <col min="11" max="11" width="21.5703125" style="1" hidden="1" customWidth="1"/>
    <col min="12" max="12" width="0.140625" style="1" customWidth="1"/>
    <col min="13" max="13" width="43.28515625" style="1" customWidth="1"/>
    <col min="14" max="16384" width="9.140625" style="1"/>
  </cols>
  <sheetData>
    <row r="1" spans="1:16" ht="75" customHeight="1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20"/>
    </row>
    <row r="2" spans="1:16" ht="23.25" customHeight="1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6">
      <c r="A3" s="24" t="s">
        <v>0</v>
      </c>
      <c r="B3" s="24" t="s">
        <v>1</v>
      </c>
      <c r="C3" s="24" t="s">
        <v>2</v>
      </c>
      <c r="D3" s="25" t="s">
        <v>3</v>
      </c>
      <c r="E3" s="25" t="s">
        <v>4</v>
      </c>
      <c r="F3" s="24" t="s">
        <v>5</v>
      </c>
      <c r="G3" s="26" t="s">
        <v>17</v>
      </c>
      <c r="H3" s="26"/>
      <c r="I3" s="26"/>
      <c r="J3" s="26"/>
      <c r="K3" s="26"/>
      <c r="L3" s="26"/>
      <c r="M3" s="24" t="s">
        <v>6</v>
      </c>
    </row>
    <row r="4" spans="1:16">
      <c r="A4" s="24"/>
      <c r="B4" s="24"/>
      <c r="C4" s="24"/>
      <c r="D4" s="25"/>
      <c r="E4" s="25"/>
      <c r="F4" s="24"/>
      <c r="G4" s="26"/>
      <c r="H4" s="26"/>
      <c r="I4" s="26"/>
      <c r="J4" s="26"/>
      <c r="K4" s="26"/>
      <c r="L4" s="26"/>
      <c r="M4" s="24"/>
    </row>
    <row r="5" spans="1:16" ht="15" customHeight="1">
      <c r="A5" s="24"/>
      <c r="B5" s="24"/>
      <c r="C5" s="24"/>
      <c r="D5" s="25"/>
      <c r="E5" s="25"/>
      <c r="F5" s="24"/>
      <c r="G5" s="27" t="s">
        <v>7</v>
      </c>
      <c r="H5" s="26">
        <v>2024</v>
      </c>
      <c r="I5" s="26">
        <v>2025</v>
      </c>
      <c r="J5" s="26">
        <v>2026</v>
      </c>
      <c r="K5" s="28">
        <v>2027</v>
      </c>
      <c r="L5" s="28">
        <v>2028</v>
      </c>
      <c r="M5" s="24"/>
    </row>
    <row r="6" spans="1:16" ht="30" customHeight="1">
      <c r="A6" s="24"/>
      <c r="B6" s="24"/>
      <c r="C6" s="24"/>
      <c r="D6" s="25"/>
      <c r="E6" s="25"/>
      <c r="F6" s="24"/>
      <c r="G6" s="27"/>
      <c r="H6" s="26"/>
      <c r="I6" s="26"/>
      <c r="J6" s="26"/>
      <c r="K6" s="28"/>
      <c r="L6" s="28"/>
      <c r="M6" s="24"/>
      <c r="O6" s="22"/>
      <c r="P6" s="22"/>
    </row>
    <row r="7" spans="1:16" ht="26.2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10</v>
      </c>
      <c r="L7" s="8">
        <v>11</v>
      </c>
      <c r="M7" s="8">
        <v>11</v>
      </c>
    </row>
    <row r="8" spans="1:16" ht="24" customHeight="1">
      <c r="A8" s="19" t="s">
        <v>23</v>
      </c>
      <c r="B8" s="9"/>
      <c r="C8" s="9"/>
      <c r="D8" s="9"/>
      <c r="E8" s="9"/>
      <c r="F8" s="9"/>
      <c r="G8" s="9"/>
      <c r="H8" s="9"/>
      <c r="I8" s="9"/>
      <c r="J8" s="16"/>
      <c r="K8" s="9"/>
      <c r="L8" s="9"/>
      <c r="M8" s="9"/>
    </row>
    <row r="9" spans="1:16" ht="30" customHeight="1">
      <c r="A9" s="32" t="s">
        <v>8</v>
      </c>
      <c r="B9" s="35" t="s">
        <v>31</v>
      </c>
      <c r="C9" s="38" t="s">
        <v>32</v>
      </c>
      <c r="D9" s="41"/>
      <c r="E9" s="44" t="s">
        <v>39</v>
      </c>
      <c r="F9" s="13" t="s">
        <v>9</v>
      </c>
      <c r="G9" s="14">
        <f>SUM(G11:G14)</f>
        <v>1200000</v>
      </c>
      <c r="H9" s="14">
        <f t="shared" ref="H9:L9" si="0">SUM(H11:H14)</f>
        <v>400000</v>
      </c>
      <c r="I9" s="14">
        <f t="shared" si="0"/>
        <v>400000</v>
      </c>
      <c r="J9" s="14">
        <f t="shared" si="0"/>
        <v>400000</v>
      </c>
      <c r="K9" s="14">
        <f t="shared" si="0"/>
        <v>0</v>
      </c>
      <c r="L9" s="14">
        <f t="shared" si="0"/>
        <v>0</v>
      </c>
      <c r="M9" s="29" t="s">
        <v>35</v>
      </c>
      <c r="N9" s="2"/>
    </row>
    <row r="10" spans="1:16" ht="13.5" customHeight="1">
      <c r="A10" s="33"/>
      <c r="B10" s="36"/>
      <c r="C10" s="39"/>
      <c r="D10" s="42"/>
      <c r="E10" s="45"/>
      <c r="F10" s="10" t="s">
        <v>10</v>
      </c>
      <c r="G10" s="11"/>
      <c r="H10" s="11"/>
      <c r="I10" s="11"/>
      <c r="J10" s="11"/>
      <c r="K10" s="11"/>
      <c r="L10" s="11"/>
      <c r="M10" s="29"/>
    </row>
    <row r="11" spans="1:16" ht="29.25" customHeight="1">
      <c r="A11" s="33"/>
      <c r="B11" s="36"/>
      <c r="C11" s="39"/>
      <c r="D11" s="42"/>
      <c r="E11" s="45"/>
      <c r="F11" s="7" t="s">
        <v>11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29"/>
    </row>
    <row r="12" spans="1:16" ht="28.5" customHeight="1">
      <c r="A12" s="33"/>
      <c r="B12" s="36"/>
      <c r="C12" s="39"/>
      <c r="D12" s="42"/>
      <c r="E12" s="45"/>
      <c r="F12" s="7" t="s">
        <v>12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29"/>
    </row>
    <row r="13" spans="1:16" ht="25.5" customHeight="1">
      <c r="A13" s="33"/>
      <c r="B13" s="36"/>
      <c r="C13" s="39"/>
      <c r="D13" s="42"/>
      <c r="E13" s="45"/>
      <c r="F13" s="7" t="s">
        <v>13</v>
      </c>
      <c r="G13" s="5">
        <f t="shared" ref="G13:G14" si="1">SUM(H13:L13)</f>
        <v>1200000</v>
      </c>
      <c r="H13" s="5">
        <v>400000</v>
      </c>
      <c r="I13" s="5">
        <v>400000</v>
      </c>
      <c r="J13" s="5">
        <v>400000</v>
      </c>
      <c r="K13" s="5">
        <v>0</v>
      </c>
      <c r="L13" s="5">
        <v>0</v>
      </c>
      <c r="M13" s="29"/>
    </row>
    <row r="14" spans="1:16" ht="47.25" customHeight="1">
      <c r="A14" s="34"/>
      <c r="B14" s="37"/>
      <c r="C14" s="40"/>
      <c r="D14" s="43"/>
      <c r="E14" s="46"/>
      <c r="F14" s="7" t="s">
        <v>14</v>
      </c>
      <c r="G14" s="5">
        <f t="shared" si="1"/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29"/>
    </row>
    <row r="15" spans="1:16" ht="33" hidden="1" customHeight="1">
      <c r="A15" s="30" t="s">
        <v>15</v>
      </c>
      <c r="B15" s="47" t="s">
        <v>18</v>
      </c>
      <c r="C15" s="48" t="s">
        <v>19</v>
      </c>
      <c r="D15" s="49"/>
      <c r="E15" s="50" t="s">
        <v>16</v>
      </c>
      <c r="F15" s="8" t="s">
        <v>9</v>
      </c>
      <c r="G15" s="6">
        <f>SUM(G17:G20)</f>
        <v>0</v>
      </c>
      <c r="H15" s="6">
        <f t="shared" ref="H15:L15" si="2">SUM(H17:H20)</f>
        <v>0</v>
      </c>
      <c r="I15" s="6">
        <f t="shared" si="2"/>
        <v>0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29"/>
      <c r="N15" s="2"/>
    </row>
    <row r="16" spans="1:16" ht="35.25" hidden="1" customHeight="1">
      <c r="A16" s="30"/>
      <c r="B16" s="47"/>
      <c r="C16" s="48"/>
      <c r="D16" s="49"/>
      <c r="E16" s="50"/>
      <c r="F16" s="12" t="s">
        <v>10</v>
      </c>
      <c r="G16" s="5"/>
      <c r="H16" s="5"/>
      <c r="I16" s="5"/>
      <c r="J16" s="5"/>
      <c r="K16" s="5"/>
      <c r="L16" s="5"/>
      <c r="M16" s="29"/>
    </row>
    <row r="17" spans="1:14" ht="27.75" hidden="1" customHeight="1">
      <c r="A17" s="30"/>
      <c r="B17" s="47"/>
      <c r="C17" s="48"/>
      <c r="D17" s="49"/>
      <c r="E17" s="50"/>
      <c r="F17" s="7" t="s">
        <v>11</v>
      </c>
      <c r="G17" s="5">
        <f>SUM(H17:L17)</f>
        <v>0</v>
      </c>
      <c r="H17" s="5">
        <v>0</v>
      </c>
      <c r="I17" s="5">
        <v>0</v>
      </c>
      <c r="J17" s="5">
        <f t="shared" ref="J17:K20" si="3">0*35000*10/100</f>
        <v>0</v>
      </c>
      <c r="K17" s="5">
        <f t="shared" si="3"/>
        <v>0</v>
      </c>
      <c r="L17" s="5">
        <v>0</v>
      </c>
      <c r="M17" s="29"/>
    </row>
    <row r="18" spans="1:14" ht="30.75" hidden="1" customHeight="1">
      <c r="A18" s="30"/>
      <c r="B18" s="47"/>
      <c r="C18" s="48"/>
      <c r="D18" s="49"/>
      <c r="E18" s="50"/>
      <c r="F18" s="7" t="s">
        <v>12</v>
      </c>
      <c r="G18" s="5">
        <f>SUM(H18:L18)</f>
        <v>0</v>
      </c>
      <c r="H18" s="5">
        <v>0</v>
      </c>
      <c r="I18" s="5">
        <v>0</v>
      </c>
      <c r="J18" s="5">
        <f t="shared" si="3"/>
        <v>0</v>
      </c>
      <c r="K18" s="5">
        <f t="shared" si="3"/>
        <v>0</v>
      </c>
      <c r="L18" s="5">
        <v>0</v>
      </c>
      <c r="M18" s="29"/>
    </row>
    <row r="19" spans="1:14" ht="30" hidden="1" customHeight="1">
      <c r="A19" s="30"/>
      <c r="B19" s="47"/>
      <c r="C19" s="48"/>
      <c r="D19" s="49"/>
      <c r="E19" s="50"/>
      <c r="F19" s="7" t="s">
        <v>13</v>
      </c>
      <c r="G19" s="5">
        <v>0</v>
      </c>
      <c r="H19" s="5">
        <v>0</v>
      </c>
      <c r="I19" s="5">
        <v>0</v>
      </c>
      <c r="J19" s="5">
        <f t="shared" si="3"/>
        <v>0</v>
      </c>
      <c r="K19" s="5">
        <f t="shared" si="3"/>
        <v>0</v>
      </c>
      <c r="L19" s="5">
        <v>0</v>
      </c>
      <c r="M19" s="29"/>
      <c r="N19" s="2"/>
    </row>
    <row r="20" spans="1:14" ht="40.5" hidden="1" customHeight="1">
      <c r="A20" s="30"/>
      <c r="B20" s="47"/>
      <c r="C20" s="48"/>
      <c r="D20" s="49"/>
      <c r="E20" s="50"/>
      <c r="F20" s="7" t="s">
        <v>14</v>
      </c>
      <c r="G20" s="5">
        <f>SUM(H20:L20)</f>
        <v>0</v>
      </c>
      <c r="H20" s="5">
        <v>0</v>
      </c>
      <c r="I20" s="5">
        <v>0</v>
      </c>
      <c r="J20" s="5">
        <f t="shared" si="3"/>
        <v>0</v>
      </c>
      <c r="K20" s="5">
        <f t="shared" si="3"/>
        <v>0</v>
      </c>
      <c r="L20" s="5">
        <v>0</v>
      </c>
      <c r="M20" s="29"/>
      <c r="N20" s="2"/>
    </row>
    <row r="21" spans="1:14" ht="22.5" customHeight="1">
      <c r="A21" s="51" t="s">
        <v>33</v>
      </c>
      <c r="B21" s="51"/>
      <c r="C21" s="51"/>
      <c r="D21" s="51"/>
      <c r="E21" s="51"/>
      <c r="F21" s="52"/>
      <c r="G21" s="52"/>
      <c r="H21" s="52"/>
      <c r="I21" s="52"/>
      <c r="J21" s="52"/>
      <c r="K21" s="52"/>
      <c r="L21" s="52"/>
      <c r="M21" s="52"/>
    </row>
    <row r="22" spans="1:14" ht="32.25" customHeight="1">
      <c r="A22" s="30" t="s">
        <v>20</v>
      </c>
      <c r="B22" s="31" t="s">
        <v>25</v>
      </c>
      <c r="C22" s="38" t="s">
        <v>32</v>
      </c>
      <c r="D22" s="29" t="s">
        <v>34</v>
      </c>
      <c r="E22" s="50" t="s">
        <v>39</v>
      </c>
      <c r="F22" s="15" t="s">
        <v>9</v>
      </c>
      <c r="G22" s="14">
        <f>SUM(G24:G27)</f>
        <v>265000</v>
      </c>
      <c r="H22" s="14">
        <f t="shared" ref="H22:L22" si="4">SUM(H24:H27)</f>
        <v>265000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53" t="s">
        <v>36</v>
      </c>
      <c r="N22" s="2"/>
    </row>
    <row r="23" spans="1:14" ht="24.75" customHeight="1">
      <c r="A23" s="30"/>
      <c r="B23" s="31"/>
      <c r="C23" s="39"/>
      <c r="D23" s="29"/>
      <c r="E23" s="50"/>
      <c r="F23" s="12" t="s">
        <v>10</v>
      </c>
      <c r="G23" s="5"/>
      <c r="H23" s="5"/>
      <c r="I23" s="5"/>
      <c r="J23" s="5"/>
      <c r="K23" s="5"/>
      <c r="L23" s="5"/>
      <c r="M23" s="53"/>
    </row>
    <row r="24" spans="1:14" ht="29.25" customHeight="1">
      <c r="A24" s="30"/>
      <c r="B24" s="31"/>
      <c r="C24" s="39"/>
      <c r="D24" s="29"/>
      <c r="E24" s="50"/>
      <c r="F24" s="7" t="s">
        <v>11</v>
      </c>
      <c r="G24" s="5">
        <f>SUM(H24:L24)</f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3"/>
    </row>
    <row r="25" spans="1:14" ht="30" customHeight="1">
      <c r="A25" s="30"/>
      <c r="B25" s="31"/>
      <c r="C25" s="39"/>
      <c r="D25" s="29"/>
      <c r="E25" s="50"/>
      <c r="F25" s="7" t="s">
        <v>12</v>
      </c>
      <c r="G25" s="5">
        <f t="shared" ref="G25:G27" si="5">SUM(H25:L25)</f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3"/>
    </row>
    <row r="26" spans="1:14" ht="27.75" customHeight="1">
      <c r="A26" s="30"/>
      <c r="B26" s="31"/>
      <c r="C26" s="39"/>
      <c r="D26" s="29"/>
      <c r="E26" s="50"/>
      <c r="F26" s="7" t="s">
        <v>13</v>
      </c>
      <c r="G26" s="5">
        <f t="shared" si="5"/>
        <v>265000</v>
      </c>
      <c r="H26" s="5">
        <v>265000</v>
      </c>
      <c r="I26" s="5">
        <v>0</v>
      </c>
      <c r="J26" s="5">
        <v>0</v>
      </c>
      <c r="K26" s="5">
        <v>0</v>
      </c>
      <c r="L26" s="5">
        <v>0</v>
      </c>
      <c r="M26" s="53"/>
      <c r="N26" s="2"/>
    </row>
    <row r="27" spans="1:14" ht="1.5" customHeight="1">
      <c r="A27" s="30"/>
      <c r="B27" s="31"/>
      <c r="C27" s="40"/>
      <c r="D27" s="29"/>
      <c r="E27" s="50"/>
      <c r="F27" s="7" t="s">
        <v>14</v>
      </c>
      <c r="G27" s="5">
        <f t="shared" si="5"/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3"/>
      <c r="N27" s="2"/>
    </row>
    <row r="28" spans="1:14" ht="24.75" customHeight="1">
      <c r="A28" s="30" t="s">
        <v>24</v>
      </c>
      <c r="B28" s="31" t="s">
        <v>30</v>
      </c>
      <c r="C28" s="38" t="s">
        <v>32</v>
      </c>
      <c r="D28" s="29" t="s">
        <v>38</v>
      </c>
      <c r="E28" s="50" t="s">
        <v>39</v>
      </c>
      <c r="F28" s="15" t="s">
        <v>9</v>
      </c>
      <c r="G28" s="14">
        <f>SUM(G30:G33)</f>
        <v>720920.23</v>
      </c>
      <c r="H28" s="14">
        <f t="shared" ref="H28:L28" si="6">SUM(H30:H33)</f>
        <v>720920.23</v>
      </c>
      <c r="I28" s="14">
        <f t="shared" si="6"/>
        <v>0</v>
      </c>
      <c r="J28" s="14">
        <f t="shared" si="6"/>
        <v>0</v>
      </c>
      <c r="K28" s="14">
        <f t="shared" si="6"/>
        <v>0</v>
      </c>
      <c r="L28" s="14">
        <f t="shared" si="6"/>
        <v>0</v>
      </c>
      <c r="M28" s="29" t="s">
        <v>37</v>
      </c>
      <c r="N28" s="2"/>
    </row>
    <row r="29" spans="1:14" ht="24.75" customHeight="1">
      <c r="A29" s="30"/>
      <c r="B29" s="31"/>
      <c r="C29" s="39"/>
      <c r="D29" s="29"/>
      <c r="E29" s="50"/>
      <c r="F29" s="12" t="s">
        <v>10</v>
      </c>
      <c r="G29" s="5"/>
      <c r="H29" s="5"/>
      <c r="I29" s="5"/>
      <c r="J29" s="5"/>
      <c r="K29" s="5"/>
      <c r="L29" s="5"/>
      <c r="M29" s="29"/>
      <c r="N29" s="2"/>
    </row>
    <row r="30" spans="1:14" ht="24.75" customHeight="1">
      <c r="A30" s="30"/>
      <c r="B30" s="31"/>
      <c r="C30" s="39"/>
      <c r="D30" s="29"/>
      <c r="E30" s="50"/>
      <c r="F30" s="21" t="s">
        <v>11</v>
      </c>
      <c r="G30" s="5">
        <f>SUM(H30:L30)</f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29"/>
      <c r="N30" s="2"/>
    </row>
    <row r="31" spans="1:14" ht="24.75" customHeight="1">
      <c r="A31" s="30"/>
      <c r="B31" s="31"/>
      <c r="C31" s="39"/>
      <c r="D31" s="29"/>
      <c r="E31" s="50"/>
      <c r="F31" s="21" t="s">
        <v>12</v>
      </c>
      <c r="G31" s="5">
        <f t="shared" ref="G31:G33" si="7">SUM(H31:L31)</f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29"/>
      <c r="N31" s="2"/>
    </row>
    <row r="32" spans="1:14" ht="24.75" customHeight="1">
      <c r="A32" s="30"/>
      <c r="B32" s="31"/>
      <c r="C32" s="39"/>
      <c r="D32" s="29"/>
      <c r="E32" s="50"/>
      <c r="F32" s="21" t="s">
        <v>13</v>
      </c>
      <c r="G32" s="5">
        <f t="shared" si="7"/>
        <v>720920.23</v>
      </c>
      <c r="H32" s="5">
        <v>720920.23</v>
      </c>
      <c r="I32" s="5">
        <v>0</v>
      </c>
      <c r="J32" s="5">
        <v>0</v>
      </c>
      <c r="K32" s="5">
        <v>0</v>
      </c>
      <c r="L32" s="5">
        <v>0</v>
      </c>
      <c r="M32" s="29"/>
      <c r="N32" s="2"/>
    </row>
    <row r="33" spans="1:14" ht="24.75" customHeight="1">
      <c r="A33" s="30"/>
      <c r="B33" s="31"/>
      <c r="C33" s="40"/>
      <c r="D33" s="29"/>
      <c r="E33" s="50"/>
      <c r="F33" s="21" t="s">
        <v>14</v>
      </c>
      <c r="G33" s="5">
        <f t="shared" si="7"/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29"/>
      <c r="N33" s="2"/>
    </row>
    <row r="34" spans="1:14" ht="24.75" customHeight="1">
      <c r="A34" s="30" t="s">
        <v>26</v>
      </c>
      <c r="B34" s="31" t="s">
        <v>29</v>
      </c>
      <c r="C34" s="38" t="s">
        <v>32</v>
      </c>
      <c r="D34" s="53" t="s">
        <v>42</v>
      </c>
      <c r="E34" s="50" t="s">
        <v>39</v>
      </c>
      <c r="F34" s="15" t="s">
        <v>9</v>
      </c>
      <c r="G34" s="14">
        <f>SUM(G36:G39)</f>
        <v>392758</v>
      </c>
      <c r="H34" s="14">
        <f t="shared" ref="H34:L34" si="8">SUM(H36:H39)</f>
        <v>110342</v>
      </c>
      <c r="I34" s="14">
        <f t="shared" si="8"/>
        <v>147249</v>
      </c>
      <c r="J34" s="14">
        <f t="shared" si="8"/>
        <v>135167</v>
      </c>
      <c r="K34" s="14">
        <f t="shared" si="8"/>
        <v>0</v>
      </c>
      <c r="L34" s="14">
        <f t="shared" si="8"/>
        <v>0</v>
      </c>
      <c r="M34" s="29" t="s">
        <v>40</v>
      </c>
      <c r="N34" s="2"/>
    </row>
    <row r="35" spans="1:14" ht="24.75" customHeight="1">
      <c r="A35" s="30"/>
      <c r="B35" s="31"/>
      <c r="C35" s="39"/>
      <c r="D35" s="53"/>
      <c r="E35" s="50"/>
      <c r="F35" s="12" t="s">
        <v>10</v>
      </c>
      <c r="G35" s="5"/>
      <c r="H35" s="5"/>
      <c r="I35" s="5"/>
      <c r="J35" s="5"/>
      <c r="K35" s="5"/>
      <c r="L35" s="5"/>
      <c r="M35" s="29"/>
      <c r="N35" s="2"/>
    </row>
    <row r="36" spans="1:14" ht="24.75" customHeight="1">
      <c r="A36" s="30"/>
      <c r="B36" s="31"/>
      <c r="C36" s="39"/>
      <c r="D36" s="53"/>
      <c r="E36" s="50"/>
      <c r="F36" s="21" t="s">
        <v>11</v>
      </c>
      <c r="G36" s="5">
        <f>SUM(H36:L36)</f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29"/>
      <c r="N36" s="2"/>
    </row>
    <row r="37" spans="1:14" ht="24.75" customHeight="1">
      <c r="A37" s="30"/>
      <c r="B37" s="31"/>
      <c r="C37" s="39"/>
      <c r="D37" s="53"/>
      <c r="E37" s="50"/>
      <c r="F37" s="21" t="s">
        <v>12</v>
      </c>
      <c r="G37" s="5">
        <f t="shared" ref="G37:G39" si="9">SUM(H37:L37)</f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29"/>
      <c r="N37" s="2"/>
    </row>
    <row r="38" spans="1:14" ht="24.75" customHeight="1">
      <c r="A38" s="30"/>
      <c r="B38" s="31"/>
      <c r="C38" s="39"/>
      <c r="D38" s="53"/>
      <c r="E38" s="50"/>
      <c r="F38" s="21" t="s">
        <v>13</v>
      </c>
      <c r="G38" s="5">
        <f t="shared" si="9"/>
        <v>392758</v>
      </c>
      <c r="H38" s="5">
        <v>110342</v>
      </c>
      <c r="I38" s="5">
        <v>147249</v>
      </c>
      <c r="J38" s="5">
        <v>135167</v>
      </c>
      <c r="K38" s="5">
        <v>0</v>
      </c>
      <c r="L38" s="5">
        <v>0</v>
      </c>
      <c r="M38" s="29"/>
      <c r="N38" s="2"/>
    </row>
    <row r="39" spans="1:14" ht="49.5" customHeight="1">
      <c r="A39" s="30"/>
      <c r="B39" s="31"/>
      <c r="C39" s="40"/>
      <c r="D39" s="53"/>
      <c r="E39" s="50"/>
      <c r="F39" s="21" t="s">
        <v>14</v>
      </c>
      <c r="G39" s="5">
        <f t="shared" si="9"/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29"/>
      <c r="N39" s="2"/>
    </row>
    <row r="40" spans="1:14" ht="24.75" customHeight="1">
      <c r="A40" s="30" t="s">
        <v>27</v>
      </c>
      <c r="B40" s="31" t="s">
        <v>28</v>
      </c>
      <c r="C40" s="38" t="s">
        <v>32</v>
      </c>
      <c r="D40" s="29" t="s">
        <v>43</v>
      </c>
      <c r="E40" s="50" t="s">
        <v>39</v>
      </c>
      <c r="F40" s="15" t="s">
        <v>9</v>
      </c>
      <c r="G40" s="14">
        <f>SUM(G42:G45)</f>
        <v>156810</v>
      </c>
      <c r="H40" s="14">
        <f t="shared" ref="H40:L40" si="10">SUM(H42:H45)</f>
        <v>44084.89</v>
      </c>
      <c r="I40" s="14">
        <f t="shared" si="10"/>
        <v>58813.75</v>
      </c>
      <c r="J40" s="14">
        <f t="shared" si="10"/>
        <v>53911.360000000001</v>
      </c>
      <c r="K40" s="14">
        <f t="shared" si="10"/>
        <v>0</v>
      </c>
      <c r="L40" s="14">
        <f t="shared" si="10"/>
        <v>0</v>
      </c>
      <c r="M40" s="29" t="s">
        <v>41</v>
      </c>
      <c r="N40" s="2"/>
    </row>
    <row r="41" spans="1:14" ht="24.75" customHeight="1">
      <c r="A41" s="30"/>
      <c r="B41" s="31"/>
      <c r="C41" s="39"/>
      <c r="D41" s="29"/>
      <c r="E41" s="50"/>
      <c r="F41" s="12" t="s">
        <v>10</v>
      </c>
      <c r="G41" s="5"/>
      <c r="H41" s="5"/>
      <c r="I41" s="5"/>
      <c r="J41" s="5"/>
      <c r="K41" s="5"/>
      <c r="L41" s="5"/>
      <c r="M41" s="29"/>
      <c r="N41" s="2"/>
    </row>
    <row r="42" spans="1:14" ht="24.75" customHeight="1">
      <c r="A42" s="30"/>
      <c r="B42" s="31"/>
      <c r="C42" s="39"/>
      <c r="D42" s="29"/>
      <c r="E42" s="50"/>
      <c r="F42" s="21" t="s">
        <v>11</v>
      </c>
      <c r="G42" s="5">
        <f>SUM(H42:L42)</f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29"/>
      <c r="N42" s="2"/>
    </row>
    <row r="43" spans="1:14" ht="24.75" customHeight="1">
      <c r="A43" s="30"/>
      <c r="B43" s="31"/>
      <c r="C43" s="39"/>
      <c r="D43" s="29"/>
      <c r="E43" s="50"/>
      <c r="F43" s="21" t="s">
        <v>12</v>
      </c>
      <c r="G43" s="5">
        <f t="shared" ref="G43:G45" si="11">SUM(H43:L43)</f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29"/>
      <c r="N43" s="2"/>
    </row>
    <row r="44" spans="1:14" ht="24.75" customHeight="1">
      <c r="A44" s="30"/>
      <c r="B44" s="31"/>
      <c r="C44" s="39"/>
      <c r="D44" s="29"/>
      <c r="E44" s="50"/>
      <c r="F44" s="21" t="s">
        <v>13</v>
      </c>
      <c r="G44" s="5">
        <f t="shared" si="11"/>
        <v>156810</v>
      </c>
      <c r="H44" s="5">
        <v>44084.89</v>
      </c>
      <c r="I44" s="5">
        <v>58813.75</v>
      </c>
      <c r="J44" s="5">
        <v>53911.360000000001</v>
      </c>
      <c r="K44" s="5">
        <v>0</v>
      </c>
      <c r="L44" s="5">
        <v>0</v>
      </c>
      <c r="M44" s="29"/>
      <c r="N44" s="2"/>
    </row>
    <row r="45" spans="1:14" ht="24.75" customHeight="1">
      <c r="A45" s="30"/>
      <c r="B45" s="31"/>
      <c r="C45" s="40"/>
      <c r="D45" s="29"/>
      <c r="E45" s="50"/>
      <c r="F45" s="21" t="s">
        <v>14</v>
      </c>
      <c r="G45" s="5">
        <f t="shared" si="11"/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29"/>
      <c r="N45" s="2"/>
    </row>
    <row r="46" spans="1:14" ht="0.75" customHeight="1">
      <c r="A46" s="51"/>
      <c r="B46" s="51"/>
      <c r="C46" s="51"/>
      <c r="D46" s="51"/>
      <c r="E46" s="51"/>
      <c r="F46" s="52"/>
      <c r="G46" s="52"/>
      <c r="H46" s="52"/>
      <c r="I46" s="52"/>
      <c r="J46" s="52"/>
      <c r="K46" s="52"/>
      <c r="L46" s="52"/>
      <c r="M46" s="52"/>
      <c r="N46" s="2"/>
    </row>
    <row r="47" spans="1:14" ht="27" hidden="1" customHeight="1">
      <c r="A47" s="32"/>
      <c r="B47" s="69"/>
      <c r="C47" s="63"/>
      <c r="D47" s="63"/>
      <c r="E47" s="44" t="s">
        <v>39</v>
      </c>
      <c r="F47" s="15" t="s">
        <v>9</v>
      </c>
      <c r="G47" s="14">
        <f t="shared" ref="G47:L47" si="12">SUM(G49:G52)</f>
        <v>0</v>
      </c>
      <c r="H47" s="14">
        <f t="shared" si="12"/>
        <v>0</v>
      </c>
      <c r="I47" s="14">
        <f t="shared" si="12"/>
        <v>0</v>
      </c>
      <c r="J47" s="14">
        <f t="shared" si="12"/>
        <v>0</v>
      </c>
      <c r="K47" s="14">
        <f t="shared" si="12"/>
        <v>0</v>
      </c>
      <c r="L47" s="14">
        <f t="shared" si="12"/>
        <v>0</v>
      </c>
      <c r="M47" s="66"/>
      <c r="N47" s="2"/>
    </row>
    <row r="48" spans="1:14" ht="18.75" hidden="1">
      <c r="A48" s="33"/>
      <c r="B48" s="70"/>
      <c r="C48" s="64"/>
      <c r="D48" s="64"/>
      <c r="E48" s="45"/>
      <c r="F48" s="12" t="s">
        <v>10</v>
      </c>
      <c r="G48" s="5"/>
      <c r="H48" s="5"/>
      <c r="I48" s="5"/>
      <c r="J48" s="5"/>
      <c r="K48" s="5"/>
      <c r="L48" s="5"/>
      <c r="M48" s="67"/>
    </row>
    <row r="49" spans="1:14" ht="26.25" hidden="1" customHeight="1">
      <c r="A49" s="33"/>
      <c r="B49" s="70"/>
      <c r="C49" s="64"/>
      <c r="D49" s="64"/>
      <c r="E49" s="45"/>
      <c r="F49" s="7" t="s">
        <v>11</v>
      </c>
      <c r="G49" s="5">
        <f>SUM(H49:L49)</f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67"/>
    </row>
    <row r="50" spans="1:14" ht="24" hidden="1" customHeight="1">
      <c r="A50" s="33"/>
      <c r="B50" s="70"/>
      <c r="C50" s="64"/>
      <c r="D50" s="64"/>
      <c r="E50" s="45"/>
      <c r="F50" s="7" t="s">
        <v>12</v>
      </c>
      <c r="G50" s="5">
        <f t="shared" ref="G50:G52" si="13">SUM(H50:L50)</f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67"/>
    </row>
    <row r="51" spans="1:14" ht="31.5" hidden="1" customHeight="1">
      <c r="A51" s="33"/>
      <c r="B51" s="70"/>
      <c r="C51" s="64"/>
      <c r="D51" s="64"/>
      <c r="E51" s="45"/>
      <c r="F51" s="7" t="s">
        <v>13</v>
      </c>
      <c r="G51" s="5">
        <f t="shared" si="13"/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67"/>
      <c r="N51" s="2"/>
    </row>
    <row r="52" spans="1:14" ht="18.75" hidden="1">
      <c r="A52" s="34"/>
      <c r="B52" s="71"/>
      <c r="C52" s="65"/>
      <c r="D52" s="65"/>
      <c r="E52" s="46"/>
      <c r="F52" s="7" t="s">
        <v>14</v>
      </c>
      <c r="G52" s="5">
        <f t="shared" si="13"/>
        <v>0</v>
      </c>
      <c r="H52" s="5">
        <v>0</v>
      </c>
      <c r="I52" s="5"/>
      <c r="J52" s="5">
        <v>0</v>
      </c>
      <c r="K52" s="5">
        <v>0</v>
      </c>
      <c r="L52" s="5">
        <v>0</v>
      </c>
      <c r="M52" s="68"/>
      <c r="N52" s="2"/>
    </row>
    <row r="53" spans="1:14" ht="28.5" customHeight="1">
      <c r="A53" s="54" t="s">
        <v>21</v>
      </c>
      <c r="B53" s="55"/>
      <c r="C53" s="55"/>
      <c r="D53" s="55"/>
      <c r="E53" s="56"/>
      <c r="F53" s="17"/>
      <c r="G53" s="17">
        <f>SUM(G55:G58)</f>
        <v>2735488.23</v>
      </c>
      <c r="H53" s="17">
        <f t="shared" ref="H53:L53" si="14">SUM(H55:H58)</f>
        <v>1540347.1199999999</v>
      </c>
      <c r="I53" s="17">
        <f t="shared" si="14"/>
        <v>606062.75</v>
      </c>
      <c r="J53" s="17">
        <f t="shared" si="14"/>
        <v>589078.36</v>
      </c>
      <c r="K53" s="17">
        <f t="shared" si="14"/>
        <v>0</v>
      </c>
      <c r="L53" s="17">
        <f t="shared" si="14"/>
        <v>0</v>
      </c>
      <c r="M53" s="6"/>
    </row>
    <row r="54" spans="1:14" ht="26.25" customHeight="1">
      <c r="A54" s="57"/>
      <c r="B54" s="58"/>
      <c r="C54" s="58"/>
      <c r="D54" s="58"/>
      <c r="E54" s="59"/>
      <c r="F54" s="17" t="s">
        <v>10</v>
      </c>
      <c r="G54" s="17"/>
      <c r="H54" s="17"/>
      <c r="I54" s="17"/>
      <c r="J54" s="17"/>
      <c r="K54" s="17"/>
      <c r="L54" s="17"/>
      <c r="M54" s="6"/>
    </row>
    <row r="55" spans="1:14" ht="24.75" customHeight="1">
      <c r="A55" s="57"/>
      <c r="B55" s="58"/>
      <c r="C55" s="58"/>
      <c r="D55" s="58"/>
      <c r="E55" s="59"/>
      <c r="F55" s="17" t="s">
        <v>11</v>
      </c>
      <c r="G55" s="17">
        <f>SUM(H55:L55)</f>
        <v>0</v>
      </c>
      <c r="H55" s="17">
        <f>H11+H24+H30+H36+H42+H49</f>
        <v>0</v>
      </c>
      <c r="I55" s="17">
        <f>I11+I24+I30+I36+I42+I49</f>
        <v>0</v>
      </c>
      <c r="J55" s="17">
        <f>J11+J24+J30+J36+J42+J49</f>
        <v>0</v>
      </c>
      <c r="K55" s="17">
        <f>K11+K24+K30+K36+K42+K49</f>
        <v>0</v>
      </c>
      <c r="L55" s="17">
        <f>L11+L24+L30+L36+L42+L49</f>
        <v>0</v>
      </c>
      <c r="M55" s="6"/>
    </row>
    <row r="56" spans="1:14" ht="22.5" customHeight="1">
      <c r="A56" s="57"/>
      <c r="B56" s="58"/>
      <c r="C56" s="58"/>
      <c r="D56" s="58"/>
      <c r="E56" s="59"/>
      <c r="F56" s="17" t="s">
        <v>12</v>
      </c>
      <c r="G56" s="17">
        <f t="shared" ref="G56:G58" si="15">SUM(H56:L56)</f>
        <v>0</v>
      </c>
      <c r="H56" s="17">
        <f>H12+H25+H31+H37+H43+H50</f>
        <v>0</v>
      </c>
      <c r="I56" s="17">
        <f>I12+I25+I31+I37+I43+I50</f>
        <v>0</v>
      </c>
      <c r="J56" s="17">
        <f>J12+J25+J31+J37+J43+J50</f>
        <v>0</v>
      </c>
      <c r="K56" s="17">
        <f>K12+K25+K31+K37+K43+K50</f>
        <v>0</v>
      </c>
      <c r="L56" s="17">
        <f>L12+L25+L31+L37+L43+L50</f>
        <v>0</v>
      </c>
      <c r="M56" s="6"/>
    </row>
    <row r="57" spans="1:14" ht="30.75" customHeight="1">
      <c r="A57" s="57"/>
      <c r="B57" s="58"/>
      <c r="C57" s="58"/>
      <c r="D57" s="58"/>
      <c r="E57" s="59"/>
      <c r="F57" s="17" t="s">
        <v>13</v>
      </c>
      <c r="G57" s="17">
        <f t="shared" si="15"/>
        <v>2735488.23</v>
      </c>
      <c r="H57" s="17">
        <f>H13+H26+H32+H38+H44+H51</f>
        <v>1540347.1199999999</v>
      </c>
      <c r="I57" s="17">
        <f>I13+I26+I32+I38+I44+I51</f>
        <v>606062.75</v>
      </c>
      <c r="J57" s="17">
        <f>J13+J26+J32+J38+J44+J51</f>
        <v>589078.36</v>
      </c>
      <c r="K57" s="17">
        <f>K13+K26+K32+K38+K44+K51</f>
        <v>0</v>
      </c>
      <c r="L57" s="17">
        <f>L13+L26+L32+L38+L44+L51</f>
        <v>0</v>
      </c>
      <c r="M57" s="6"/>
    </row>
    <row r="58" spans="1:14" ht="24" customHeight="1">
      <c r="A58" s="60"/>
      <c r="B58" s="61"/>
      <c r="C58" s="61"/>
      <c r="D58" s="61"/>
      <c r="E58" s="62"/>
      <c r="F58" s="17" t="s">
        <v>14</v>
      </c>
      <c r="G58" s="17">
        <f t="shared" si="15"/>
        <v>0</v>
      </c>
      <c r="H58" s="17">
        <f>H14+H33+H39+H45+H52</f>
        <v>0</v>
      </c>
      <c r="I58" s="17">
        <f>I14+I33+I39+I45+I52</f>
        <v>0</v>
      </c>
      <c r="J58" s="17">
        <f>J14+J33+J39+J45+J52</f>
        <v>0</v>
      </c>
      <c r="K58" s="17">
        <f>K14+K33+K39+K45+K52</f>
        <v>0</v>
      </c>
      <c r="L58" s="17">
        <f>L14+L33+L39+L45+L52</f>
        <v>0</v>
      </c>
      <c r="M58" s="6"/>
    </row>
    <row r="63" spans="1:14">
      <c r="G63" s="18"/>
    </row>
  </sheetData>
  <mergeCells count="59">
    <mergeCell ref="A47:A52"/>
    <mergeCell ref="M47:M52"/>
    <mergeCell ref="E47:E52"/>
    <mergeCell ref="D47:D52"/>
    <mergeCell ref="C47:C52"/>
    <mergeCell ref="B47:B52"/>
    <mergeCell ref="E34:E39"/>
    <mergeCell ref="M34:M39"/>
    <mergeCell ref="M40:M45"/>
    <mergeCell ref="A40:A45"/>
    <mergeCell ref="B40:B45"/>
    <mergeCell ref="C40:C45"/>
    <mergeCell ref="D40:D45"/>
    <mergeCell ref="E40:E45"/>
    <mergeCell ref="A53:E58"/>
    <mergeCell ref="A46:M46"/>
    <mergeCell ref="A21:M21"/>
    <mergeCell ref="M22:M27"/>
    <mergeCell ref="A22:A27"/>
    <mergeCell ref="B22:B27"/>
    <mergeCell ref="C22:C27"/>
    <mergeCell ref="D22:D27"/>
    <mergeCell ref="E22:E27"/>
    <mergeCell ref="C28:C33"/>
    <mergeCell ref="D28:D33"/>
    <mergeCell ref="E28:E33"/>
    <mergeCell ref="M28:M33"/>
    <mergeCell ref="A34:A39"/>
    <mergeCell ref="B34:B39"/>
    <mergeCell ref="C34:C39"/>
    <mergeCell ref="D34:D39"/>
    <mergeCell ref="M9:M20"/>
    <mergeCell ref="A28:A33"/>
    <mergeCell ref="B28:B33"/>
    <mergeCell ref="A9:A14"/>
    <mergeCell ref="B9:B14"/>
    <mergeCell ref="C9:C14"/>
    <mergeCell ref="D9:D14"/>
    <mergeCell ref="E9:E14"/>
    <mergeCell ref="A15:A20"/>
    <mergeCell ref="B15:B20"/>
    <mergeCell ref="C15:C20"/>
    <mergeCell ref="D15:D20"/>
    <mergeCell ref="E15:E20"/>
    <mergeCell ref="A2:M2"/>
    <mergeCell ref="A3:A6"/>
    <mergeCell ref="B3:B6"/>
    <mergeCell ref="C3:C6"/>
    <mergeCell ref="D3:D6"/>
    <mergeCell ref="E3:E6"/>
    <mergeCell ref="F3:F6"/>
    <mergeCell ref="G3:L4"/>
    <mergeCell ref="M3:M6"/>
    <mergeCell ref="G5:G6"/>
    <mergeCell ref="H5:H6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2023-10-10T06:57:45Z</dcterms:modified>
</cp:coreProperties>
</file>