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'Лист1'!$17:$18</definedName>
    <definedName name="_xlnm.Print_Area" localSheetId="0">'Лист1'!$B$1:$H$30</definedName>
  </definedNames>
  <calcPr fullCalcOnLoad="1"/>
</workbook>
</file>

<file path=xl/sharedStrings.xml><?xml version="1.0" encoding="utf-8"?>
<sst xmlns="http://schemas.openxmlformats.org/spreadsheetml/2006/main" count="34" uniqueCount="29">
  <si>
    <t>Кредитные соглашения и договоры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</si>
  <si>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</si>
  <si>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</si>
  <si>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</si>
  <si>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</si>
  <si>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</si>
  <si>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</si>
  <si>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</si>
  <si>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</si>
  <si>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</si>
  <si>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</si>
  <si>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</si>
  <si>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Сумма, рублей</t>
  </si>
  <si>
    <t>2024 год</t>
  </si>
  <si>
    <t>Привлечение бюджетных кредитов</t>
  </si>
  <si>
    <t>Кредиты кредитных организаций</t>
  </si>
  <si>
    <t>Привлечение кредитов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</si>
  <si>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</si>
  <si>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</si>
  <si>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</si>
  <si>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</si>
  <si>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</si>
  <si>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Программа муниципальных заимствований муниципального образования «Устьянский муниципальный округ» на 2024 год и плановый период 2025 и 2026 годов</t>
  </si>
  <si>
    <t>2026 год</t>
  </si>
  <si>
    <t>Предельный срок погашения</t>
  </si>
  <si>
    <t>2027 год</t>
  </si>
  <si>
    <t>2028 год</t>
  </si>
  <si>
    <t>2029 год</t>
  </si>
  <si>
    <t xml:space="preserve">Приложение № 9 к решению сессии первого созыва Собрания депутатов от 22 декабря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</si>
</sst>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 indent="1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Fill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&#1041;&#1102;&#1076;&#1078;&#1077;&#1090;_200&#1061;\&#1041;&#1102;&#1076;&#1078;&#1077;&#1090;_2022\&#1056;&#1077;&#1096;.&#8470;439%20&#1054;%20&#1073;&#1102;&#1076;&#1078;&#1077;&#1090;&#1077;%20&#1085;&#1072;%202022-2024%20&#1075;\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65300000</v>
          </cell>
        </row>
        <row r="10">
          <cell r="D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7.25390625" style="0" customWidth="1"/>
    <col min="4" max="4" width="12.75390625" style="0" customWidth="1"/>
    <col min="5" max="5" width="17.25390625" style="0" customWidth="1"/>
    <col min="6" max="6" width="13.375" style="0" customWidth="1"/>
    <col min="7" max="7" width="17.25390625" style="0" customWidth="1"/>
    <col min="8" max="8" width="14.00390625" style="0" customWidth="1"/>
  </cols>
  <sheetData>
    <row r="1" spans="5:8" ht="43.5" customHeight="1">
      <c r="E1" s="47" t="s">
        <v>28</v>
      </c>
      <c r="F1" s="47"/>
      <c r="G1" s="47"/>
      <c r="H1" s="47"/>
    </row>
    <row r="3" ht="30.75" customHeight="1"/>
    <row r="4" spans="2:8" ht="38.25" customHeight="1">
      <c r="B4" s="50" t="s">
        <v>22</v>
      </c>
      <c r="C4" s="50"/>
      <c r="D4" s="50"/>
      <c r="E4" s="50"/>
      <c r="F4" s="50"/>
      <c r="G4" s="50"/>
      <c r="H4" s="50"/>
    </row>
    <row r="5" ht="21.75" customHeight="1"/>
    <row r="6" spans="2:7" ht="37.5" customHeight="1" hidden="1">
      <c r="B6" s="53" t="s">
        <v>9</v>
      </c>
      <c r="C6" s="53"/>
      <c r="D6" s="53"/>
      <c r="E6" s="53"/>
      <c r="F6" s="31"/>
      <c r="G6" s="31"/>
    </row>
    <row r="7" spans="1:7" ht="21.75" customHeight="1" hidden="1">
      <c r="A7" s="1"/>
      <c r="B7" s="1"/>
      <c r="C7" s="1"/>
      <c r="D7" s="1"/>
      <c r="E7" s="1"/>
      <c r="F7" s="1"/>
      <c r="G7" s="1"/>
    </row>
    <row r="8" spans="1:7" ht="25.5" customHeight="1" hidden="1">
      <c r="A8" s="1"/>
      <c r="B8" s="56" t="s">
        <v>2</v>
      </c>
      <c r="C8" s="44"/>
      <c r="D8" s="33"/>
      <c r="E8" s="6" t="s">
        <v>7</v>
      </c>
      <c r="F8" s="35"/>
      <c r="G8" s="35"/>
    </row>
    <row r="9" spans="1:7" ht="9.75" customHeight="1" hidden="1">
      <c r="A9" s="3"/>
      <c r="B9" s="43">
        <v>1</v>
      </c>
      <c r="C9" s="44"/>
      <c r="D9" s="34"/>
      <c r="E9" s="7">
        <v>2</v>
      </c>
      <c r="F9" s="36"/>
      <c r="G9" s="36"/>
    </row>
    <row r="10" spans="1:7" ht="16.5" customHeight="1" hidden="1">
      <c r="A10" s="2"/>
      <c r="B10" s="45" t="s">
        <v>4</v>
      </c>
      <c r="C10" s="46"/>
      <c r="D10" s="29"/>
      <c r="E10" s="12">
        <v>0</v>
      </c>
      <c r="F10" s="37"/>
      <c r="G10" s="37"/>
    </row>
    <row r="11" spans="1:7" ht="16.5" customHeight="1" hidden="1">
      <c r="A11" s="2"/>
      <c r="B11" s="45" t="s">
        <v>0</v>
      </c>
      <c r="C11" s="46"/>
      <c r="D11" s="29"/>
      <c r="E11" s="13">
        <f>'[1]Лист1'!$D$9</f>
        <v>65300000</v>
      </c>
      <c r="F11" s="38"/>
      <c r="G11" s="38"/>
    </row>
    <row r="12" spans="1:7" ht="28.5" customHeight="1" hidden="1">
      <c r="A12" s="1"/>
      <c r="B12" s="54" t="s">
        <v>5</v>
      </c>
      <c r="C12" s="55"/>
      <c r="D12" s="32"/>
      <c r="E12" s="14">
        <f>'[1]Лист1'!$D$10</f>
        <v>0</v>
      </c>
      <c r="F12" s="38"/>
      <c r="G12" s="38"/>
    </row>
    <row r="13" spans="1:7" ht="21" customHeight="1" hidden="1">
      <c r="A13" s="1"/>
      <c r="B13" s="51" t="s">
        <v>6</v>
      </c>
      <c r="C13" s="52"/>
      <c r="D13" s="30"/>
      <c r="E13" s="15">
        <f>SUM(E10:E12)</f>
        <v>65300000</v>
      </c>
      <c r="F13" s="39"/>
      <c r="G13" s="39"/>
    </row>
    <row r="14" ht="42" customHeight="1" hidden="1">
      <c r="A14" s="1"/>
    </row>
    <row r="15" spans="1:7" ht="53.25" customHeight="1" hidden="1">
      <c r="A15" s="1"/>
      <c r="B15" s="11" t="s">
        <v>8</v>
      </c>
      <c r="C15" s="8"/>
      <c r="D15" s="8"/>
      <c r="E15" s="8"/>
      <c r="F15" s="8"/>
      <c r="G15" s="8"/>
    </row>
    <row r="16" spans="2:8" s="22" customFormat="1" ht="18" customHeight="1">
      <c r="B16" s="48" t="s">
        <v>10</v>
      </c>
      <c r="C16" s="57" t="s">
        <v>13</v>
      </c>
      <c r="D16" s="58"/>
      <c r="E16" s="57" t="s">
        <v>20</v>
      </c>
      <c r="F16" s="42"/>
      <c r="G16" s="41" t="s">
        <v>23</v>
      </c>
      <c r="H16" s="42"/>
    </row>
    <row r="17" spans="2:8" s="22" customFormat="1" ht="27" customHeight="1">
      <c r="B17" s="49"/>
      <c r="C17" s="25" t="s">
        <v>12</v>
      </c>
      <c r="D17" s="40" t="s">
        <v>24</v>
      </c>
      <c r="E17" s="25" t="s">
        <v>12</v>
      </c>
      <c r="F17" s="40" t="s">
        <v>24</v>
      </c>
      <c r="G17" s="25" t="s">
        <v>12</v>
      </c>
      <c r="H17" s="40" t="s">
        <v>24</v>
      </c>
    </row>
    <row r="18" spans="1:8" ht="13.5" customHeight="1">
      <c r="A18" s="1"/>
      <c r="B18" s="21">
        <v>1</v>
      </c>
      <c r="C18" s="21">
        <v>2</v>
      </c>
      <c r="D18" s="21">
        <v>3</v>
      </c>
      <c r="E18" s="21">
        <v>4</v>
      </c>
      <c r="F18" s="21">
        <v>5</v>
      </c>
      <c r="G18" s="21">
        <v>6</v>
      </c>
      <c r="H18" s="27">
        <v>7</v>
      </c>
    </row>
    <row r="19" spans="1:8" ht="18" customHeight="1">
      <c r="A19" s="1"/>
      <c r="B19" s="17" t="s">
        <v>11</v>
      </c>
      <c r="C19" s="19">
        <f>C20+C27</f>
        <v>41600000</v>
      </c>
      <c r="D19" s="19"/>
      <c r="E19" s="19">
        <f>E20+E27</f>
        <v>0</v>
      </c>
      <c r="F19" s="19"/>
      <c r="G19" s="19">
        <f>G20+G27</f>
        <v>0</v>
      </c>
      <c r="H19" s="19"/>
    </row>
    <row r="20" spans="1:8" ht="18" customHeight="1">
      <c r="A20" s="1"/>
      <c r="B20" s="23" t="s">
        <v>3</v>
      </c>
      <c r="C20" s="13">
        <f>C21+C24</f>
        <v>0</v>
      </c>
      <c r="D20" s="13"/>
      <c r="E20" s="13">
        <f>E21+E24</f>
        <v>-20000000</v>
      </c>
      <c r="F20" s="13"/>
      <c r="G20" s="13">
        <f>G21+G24</f>
        <v>-20000000</v>
      </c>
      <c r="H20" s="13"/>
    </row>
    <row r="21" spans="1:8" ht="17.25" customHeight="1">
      <c r="A21" s="1"/>
      <c r="B21" s="24" t="s">
        <v>14</v>
      </c>
      <c r="C21" s="13">
        <f>SUM(C22:C23)</f>
        <v>0</v>
      </c>
      <c r="D21" s="13"/>
      <c r="E21" s="13">
        <f>E22</f>
        <v>0</v>
      </c>
      <c r="F21" s="13"/>
      <c r="G21" s="13">
        <f>G22</f>
        <v>0</v>
      </c>
      <c r="H21" s="13"/>
    </row>
    <row r="22" spans="1:8" ht="41.25" customHeight="1">
      <c r="A22" s="1"/>
      <c r="B22" s="26" t="s">
        <v>17</v>
      </c>
      <c r="C22" s="13">
        <v>0</v>
      </c>
      <c r="D22" s="13"/>
      <c r="E22" s="13">
        <v>0</v>
      </c>
      <c r="F22" s="13"/>
      <c r="G22" s="13">
        <v>0</v>
      </c>
      <c r="H22" s="13"/>
    </row>
    <row r="23" spans="1:8" ht="111" customHeight="1">
      <c r="A23" s="1"/>
      <c r="B23" s="28" t="s">
        <v>19</v>
      </c>
      <c r="C23" s="13">
        <v>0</v>
      </c>
      <c r="D23" s="13"/>
      <c r="E23" s="13"/>
      <c r="F23" s="13"/>
      <c r="G23" s="13"/>
      <c r="H23" s="13"/>
    </row>
    <row r="24" spans="1:8" ht="17.25" customHeight="1">
      <c r="A24" s="1"/>
      <c r="B24" s="23" t="s">
        <v>1</v>
      </c>
      <c r="C24" s="13">
        <f>SUM(C25:C26)</f>
        <v>0</v>
      </c>
      <c r="D24" s="13"/>
      <c r="E24" s="13">
        <f>SUM(E25:E26)</f>
        <v>-20000000</v>
      </c>
      <c r="F24" s="13"/>
      <c r="G24" s="13">
        <f>SUM(G25:G26)</f>
        <v>-20000000</v>
      </c>
      <c r="H24" s="13"/>
    </row>
    <row r="25" spans="1:8" ht="42" customHeight="1">
      <c r="A25" s="1"/>
      <c r="B25" s="20" t="s">
        <v>18</v>
      </c>
      <c r="C25" s="13">
        <v>0</v>
      </c>
      <c r="D25" s="13"/>
      <c r="E25" s="13">
        <v>0</v>
      </c>
      <c r="F25" s="13"/>
      <c r="G25" s="13">
        <v>0</v>
      </c>
      <c r="H25" s="13"/>
    </row>
    <row r="26" spans="1:8" ht="111" customHeight="1">
      <c r="A26" s="1"/>
      <c r="B26" s="28" t="s">
        <v>21</v>
      </c>
      <c r="C26" s="13">
        <v>0</v>
      </c>
      <c r="D26" s="13"/>
      <c r="E26" s="13">
        <f>-20000000</f>
        <v>-20000000</v>
      </c>
      <c r="F26" s="13"/>
      <c r="G26" s="13">
        <f>-20000000</f>
        <v>-20000000</v>
      </c>
      <c r="H26" s="13"/>
    </row>
    <row r="27" spans="1:8" ht="25.5" customHeight="1">
      <c r="A27" s="1"/>
      <c r="B27" s="23" t="s">
        <v>15</v>
      </c>
      <c r="C27" s="13">
        <f>C28+C29</f>
        <v>41600000</v>
      </c>
      <c r="D27" s="13"/>
      <c r="E27" s="13">
        <f>E28+E29</f>
        <v>20000000</v>
      </c>
      <c r="F27" s="13"/>
      <c r="G27" s="13">
        <f>G28+G29</f>
        <v>20000000</v>
      </c>
      <c r="H27" s="13"/>
    </row>
    <row r="28" spans="1:8" ht="16.5" customHeight="1">
      <c r="A28" s="1"/>
      <c r="B28" s="16" t="s">
        <v>16</v>
      </c>
      <c r="C28" s="13">
        <f>41600000</f>
        <v>41600000</v>
      </c>
      <c r="D28" s="13" t="s">
        <v>25</v>
      </c>
      <c r="E28" s="13">
        <f>61600000</f>
        <v>61600000</v>
      </c>
      <c r="F28" s="13" t="s">
        <v>26</v>
      </c>
      <c r="G28" s="13">
        <f>81600000</f>
        <v>81600000</v>
      </c>
      <c r="H28" s="13" t="s">
        <v>27</v>
      </c>
    </row>
    <row r="29" spans="1:8" ht="16.5" customHeight="1">
      <c r="A29" s="1"/>
      <c r="B29" s="18" t="s">
        <v>1</v>
      </c>
      <c r="C29" s="13">
        <v>0</v>
      </c>
      <c r="D29" s="13"/>
      <c r="E29" s="13">
        <f>-41600000</f>
        <v>-41600000</v>
      </c>
      <c r="F29" s="13"/>
      <c r="G29" s="13">
        <f>-61600000</f>
        <v>-61600000</v>
      </c>
      <c r="H29" s="13"/>
    </row>
    <row r="30" spans="1:7" ht="28.5" customHeight="1">
      <c r="A30" s="1"/>
      <c r="B30" s="9"/>
      <c r="C30" s="9"/>
      <c r="D30" s="9"/>
      <c r="E30" s="10"/>
      <c r="F30" s="10"/>
      <c r="G30" s="10"/>
    </row>
    <row r="31" spans="2:7" ht="12.75">
      <c r="B31" s="4"/>
      <c r="C31" s="5"/>
      <c r="D31" s="5"/>
      <c r="E31" s="5"/>
      <c r="F31" s="5"/>
      <c r="G31" s="5"/>
    </row>
    <row r="32" spans="2:7" ht="12.75">
      <c r="B32" s="4"/>
      <c r="C32" s="5"/>
      <c r="D32" s="5"/>
      <c r="E32" s="5"/>
      <c r="F32" s="5"/>
      <c r="G32" s="5"/>
    </row>
    <row r="33" spans="2:7" ht="12.75">
      <c r="B33" s="4"/>
      <c r="C33" s="5"/>
      <c r="D33" s="5"/>
      <c r="E33" s="5"/>
      <c r="F33" s="5"/>
      <c r="G33" s="5"/>
    </row>
    <row r="34" spans="2:7" ht="12.75">
      <c r="B34" s="4"/>
      <c r="C34" s="5"/>
      <c r="D34" s="5"/>
      <c r="E34" s="5"/>
      <c r="F34" s="5"/>
      <c r="G34" s="5"/>
    </row>
    <row r="35" spans="2:7" ht="12.75">
      <c r="B35" s="4"/>
      <c r="C35" s="5"/>
      <c r="D35" s="5"/>
      <c r="E35" s="5"/>
      <c r="F35" s="5"/>
      <c r="G35" s="5"/>
    </row>
    <row r="36" spans="2:7" ht="12.75">
      <c r="B36" s="4"/>
      <c r="C36" s="5"/>
      <c r="D36" s="5"/>
      <c r="E36" s="5"/>
      <c r="F36" s="5"/>
      <c r="G36" s="5"/>
    </row>
    <row r="37" spans="2:7" ht="12.75">
      <c r="B37" s="4"/>
      <c r="C37" s="5"/>
      <c r="D37" s="5"/>
      <c r="E37" s="5"/>
      <c r="F37" s="5"/>
      <c r="G37" s="5"/>
    </row>
    <row r="38" spans="2:7" ht="12.75">
      <c r="B38" s="4"/>
      <c r="C38" s="5"/>
      <c r="D38" s="5"/>
      <c r="E38" s="5"/>
      <c r="F38" s="5"/>
      <c r="G38" s="5"/>
    </row>
    <row r="39" spans="2:7" ht="12.75">
      <c r="B39" s="4"/>
      <c r="C39" s="5"/>
      <c r="D39" s="5"/>
      <c r="E39" s="5"/>
      <c r="F39" s="5"/>
      <c r="G39" s="5"/>
    </row>
    <row r="40" spans="2:7" ht="12.75">
      <c r="B40" s="4"/>
      <c r="C40" s="5"/>
      <c r="D40" s="5"/>
      <c r="E40" s="5"/>
      <c r="F40" s="5"/>
      <c r="G40" s="5"/>
    </row>
    <row r="41" spans="2:7" ht="12.75">
      <c r="B41" s="4"/>
      <c r="C41" s="5"/>
      <c r="D41" s="5"/>
      <c r="E41" s="5"/>
      <c r="F41" s="5"/>
      <c r="G41" s="5"/>
    </row>
    <row r="42" spans="2:7" ht="12.75">
      <c r="B42" s="4"/>
      <c r="C42" s="5"/>
      <c r="D42" s="5"/>
      <c r="E42" s="5"/>
      <c r="F42" s="5"/>
      <c r="G42" s="5"/>
    </row>
    <row r="43" spans="2:7" ht="12.75">
      <c r="B43" s="4"/>
      <c r="C43" s="5"/>
      <c r="D43" s="5"/>
      <c r="E43" s="5"/>
      <c r="F43" s="5"/>
      <c r="G43" s="5"/>
    </row>
    <row r="44" spans="2:7" ht="12.75">
      <c r="B44" s="4"/>
      <c r="C44" s="5"/>
      <c r="D44" s="5"/>
      <c r="E44" s="5"/>
      <c r="F44" s="5"/>
      <c r="G44" s="5"/>
    </row>
    <row r="45" spans="2:7" ht="12.75">
      <c r="B45" s="4"/>
      <c r="C45" s="5"/>
      <c r="D45" s="5"/>
      <c r="E45" s="5"/>
      <c r="F45" s="5"/>
      <c r="G45" s="5"/>
    </row>
    <row r="46" spans="2:7" ht="12.75">
      <c r="B46" s="4"/>
      <c r="C46" s="5"/>
      <c r="D46" s="5"/>
      <c r="E46" s="5"/>
      <c r="F46" s="5"/>
      <c r="G46" s="5"/>
    </row>
    <row r="47" spans="2:7" ht="12.75">
      <c r="B47" s="4"/>
      <c r="C47" s="5"/>
      <c r="D47" s="5"/>
      <c r="E47" s="5"/>
      <c r="F47" s="5"/>
      <c r="G47" s="5"/>
    </row>
    <row r="48" spans="2:7" ht="12.75">
      <c r="B48" s="4"/>
      <c r="C48" s="5"/>
      <c r="D48" s="5"/>
      <c r="E48" s="5"/>
      <c r="F48" s="5"/>
      <c r="G48" s="5"/>
    </row>
    <row r="49" spans="2:7" ht="12.75">
      <c r="B49" s="4"/>
      <c r="C49" s="5"/>
      <c r="D49" s="5"/>
      <c r="E49" s="5"/>
      <c r="F49" s="5"/>
      <c r="G49" s="5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</sheetData>
  <sheetProtection/>
  <mergeCells count="13">
    <mergeCell ref="B8:C8"/>
    <mergeCell ref="C16:D16"/>
    <mergeCell ref="E16:F16"/>
    <mergeCell ref="G16:H16"/>
    <mergeCell ref="B9:C9"/>
    <mergeCell ref="B11:C11"/>
    <mergeCell ref="E1:H1"/>
    <mergeCell ref="B16:B17"/>
    <mergeCell ref="B4:H4"/>
    <mergeCell ref="B13:C13"/>
    <mergeCell ref="B6:E6"/>
    <mergeCell ref="B10:C10"/>
    <mergeCell ref="B12:C12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2023-12-06T13:41:23Z</cp:lastPrinted>
  <dcterms:created xsi:type="dcterms:W3CDTF">2000-09-19T07:45:36Z</dcterms:created>
  <dcterms:modified xsi:type="dcterms:W3CDTF">2023-12-06T13:41:34Z</dcterms:modified>
  <cp:category/>
  <cp:version/>
  <cp:contentType/>
  <cp:contentStatus/>
</cp:coreProperties>
</file>