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255" windowWidth="15135" windowHeight="13020" activeTab="3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инвалиды!$A$1:$D$81</definedName>
    <definedName name="_xlnm.Print_Area" localSheetId="2">пенсионеры!$A$1:$F$103</definedName>
    <definedName name="_xlnm.Print_Area" localSheetId="0">'по обл.и город'!$A$1:$FJ$65</definedName>
    <definedName name="_xlnm.Print_Area" localSheetId="3">работающие!$A$1:$D$36</definedName>
  </definedNames>
  <calcPr calcId="125725"/>
</workbook>
</file>

<file path=xl/calcChain.xml><?xml version="1.0" encoding="utf-8"?>
<calcChain xmlns="http://schemas.openxmlformats.org/spreadsheetml/2006/main">
  <c r="A16" i="6"/>
  <c r="A21" i="2"/>
  <c r="A22" s="1"/>
  <c r="A23" s="1"/>
  <c r="A24" s="1"/>
  <c r="A25" s="1"/>
  <c r="A26" s="1"/>
  <c r="A27" l="1"/>
  <c r="A17" i="6"/>
  <c r="A18" s="1"/>
  <c r="A19" s="1"/>
  <c r="A20" s="1"/>
  <c r="A21" s="1"/>
  <c r="A22" s="1"/>
  <c r="A23" s="1"/>
  <c r="A24" s="1"/>
  <c r="A25" s="1"/>
  <c r="FH47" i="1"/>
  <c r="FH46"/>
  <c r="FH45"/>
  <c r="FH44"/>
  <c r="FH43"/>
  <c r="FH42"/>
  <c r="IF42" s="1"/>
  <c r="FH41"/>
  <c r="FH40"/>
  <c r="FH39"/>
  <c r="FH38"/>
  <c r="FH37"/>
  <c r="FH36"/>
  <c r="FH35"/>
  <c r="FH34"/>
  <c r="FH33"/>
  <c r="FH32"/>
  <c r="FH31"/>
  <c r="FH30"/>
  <c r="FH29"/>
  <c r="FH28"/>
  <c r="FH27"/>
  <c r="FH26"/>
  <c r="FL26" s="1"/>
  <c r="FH25"/>
  <c r="FH24"/>
  <c r="FH23"/>
  <c r="FH22"/>
  <c r="A29" i="2" l="1"/>
  <c r="A30" s="1"/>
  <c r="A31" s="1"/>
  <c r="A32" s="1"/>
  <c r="A33" s="1"/>
  <c r="A34" s="1"/>
  <c r="A35" s="1"/>
  <c r="A36" s="1"/>
  <c r="A37" s="1"/>
  <c r="A38" s="1"/>
  <c r="IF44" i="1"/>
  <c r="IF43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5"/>
  <c r="IF46"/>
  <c r="IF47"/>
  <c r="A39" i="2" l="1"/>
  <c r="A40" s="1"/>
  <c r="A41" s="1"/>
  <c r="A42" s="1"/>
</calcChain>
</file>

<file path=xl/sharedStrings.xml><?xml version="1.0" encoding="utf-8"?>
<sst xmlns="http://schemas.openxmlformats.org/spreadsheetml/2006/main" count="207" uniqueCount="177">
  <si>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</si>
  <si>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</si>
  <si>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</si>
  <si>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</si>
  <si>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</si>
  <si>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</si>
  <si>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</si>
  <si>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</si>
  <si>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</si>
  <si>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</si>
  <si>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</si>
  <si>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</si>
  <si>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</si>
  <si>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</si>
  <si>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</si>
  <si>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</si>
  <si>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ИТОГО:</t>
  </si>
  <si>
    <t>Наименование районов
и городов, не относящихся
к районам Крайнего Севера или приравненным к ним местностям</t>
  </si>
  <si>
    <t>СПИСОК</t>
  </si>
  <si>
    <t>Дата постановки на учет</t>
  </si>
  <si>
    <t>ФИО</t>
  </si>
  <si>
    <t>Молчановская Надежда Николаевна</t>
  </si>
  <si>
    <t>Савицкая Александра Ефимовна</t>
  </si>
  <si>
    <t>Вурста Анна Ивановна</t>
  </si>
  <si>
    <t>Фурманец Апполинария Ивановна</t>
  </si>
  <si>
    <t>Попович Александра Александровна</t>
  </si>
  <si>
    <t>Юрикова Олеся Валерьевна</t>
  </si>
  <si>
    <t>Илатовская Нина Павловна</t>
  </si>
  <si>
    <t>Кошелев Артем Валерьевич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</si>
  <si>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</si>
  <si>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</si>
  <si>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</si>
  <si>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Состав семьи (чел)</t>
  </si>
  <si>
    <t xml:space="preserve">(по категориям – инвалиды 1-2 гр., пенсионеры, безработные, работающие) </t>
  </si>
  <si>
    <t>инвалиды I и II групп, инвалиды с детства</t>
  </si>
  <si>
    <t>(категория граждан)</t>
  </si>
  <si>
    <t>Номер п/п</t>
  </si>
  <si>
    <t xml:space="preserve"> граждан, состоящих в очереди и имеющих право на получение жилищных сертификатов </t>
  </si>
  <si>
    <t>Ястребова Валентина Павловна</t>
  </si>
  <si>
    <t>Ширшов Иван Александрович</t>
  </si>
  <si>
    <t>Пермякова Татьяна Николаевна</t>
  </si>
  <si>
    <t>Болдырева Нина Вячеславовна</t>
  </si>
  <si>
    <t>Шанин Владимир Петрович</t>
  </si>
  <si>
    <t>Шалатонов Владимир Алексеевич</t>
  </si>
  <si>
    <t>Тимотина Нина Александровна</t>
  </si>
  <si>
    <t>Кошкина Манефа Павловна</t>
  </si>
  <si>
    <t>Армеев Виталий Федорович</t>
  </si>
  <si>
    <t>Шпынова Юлия Васильевна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</si>
  <si>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</si>
  <si>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</si>
  <si>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</si>
  <si>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</si>
  <si>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</si>
  <si>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</si>
  <si>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</si>
  <si>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</si>
  <si>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</si>
  <si>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</si>
  <si>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</si>
  <si>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</si>
  <si>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</si>
  <si>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</si>
  <si>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</si>
  <si>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</si>
  <si>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</si>
  <si>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</si>
  <si>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</si>
  <si>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</si>
  <si>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Демидов Виталий Александрович</t>
  </si>
  <si>
    <t>Альбицкая Лидия Ниловна</t>
  </si>
  <si>
    <t>Серова Валентина Ивановна</t>
  </si>
  <si>
    <t>Обухова Александра Егоровна</t>
  </si>
  <si>
    <t>Лисичкина Маргарита Валентиновна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</si>
  <si>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</si>
  <si>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</si>
  <si>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</si>
  <si>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</si>
  <si>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</si>
  <si>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</si>
  <si>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</si>
  <si>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Воронцова Людмила Ивановна</t>
  </si>
  <si>
    <t>Киселев Валерий Александрович</t>
  </si>
  <si>
    <t>Иванова Алина Андреевна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</si>
  <si>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</si>
  <si>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</si>
  <si>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</si>
  <si>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</si>
  <si>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</si>
  <si>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Буторина Нина Егоровна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</si>
  <si>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</si>
  <si>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</si>
  <si>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</si>
  <si>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</si>
  <si>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</si>
  <si>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</si>
  <si>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Вершинина Людмила Антоновна</t>
  </si>
  <si>
    <t>Паршина Галина Николаевна</t>
  </si>
  <si>
    <t>Мымрина Галина Александровна</t>
  </si>
  <si>
    <t>Карякина Светлана Александровна</t>
  </si>
  <si>
    <t>Шишкина Галина Александровна</t>
  </si>
  <si>
    <t>Кошкина Глафира Степановна</t>
  </si>
  <si>
    <t>Кошицкая Анна Алексеевна</t>
  </si>
  <si>
    <t>Пушкин Петр Петрович</t>
  </si>
  <si>
    <t>Тарасова Антонина Степановна</t>
  </si>
  <si>
    <t>Казакова Любовь Казимировна</t>
  </si>
  <si>
    <t>Новицкая Надежда Михайловна</t>
  </si>
  <si>
    <t>Кошкин Александр Михайлович</t>
  </si>
  <si>
    <t>Кошкин Александр Иванович</t>
  </si>
  <si>
    <t xml:space="preserve">Дурягина Надежда Сергеевна 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</si>
  <si>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</si>
  <si>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</si>
  <si>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</si>
  <si>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</si>
  <si>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</si>
  <si>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</si>
  <si>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</si>
  <si>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</si>
  <si>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</si>
  <si>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</si>
  <si>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</si>
  <si>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</si>
  <si>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</si>
  <si>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</si>
  <si>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</si>
  <si>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</si>
  <si>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</si>
  <si>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</si>
  <si>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</si>
  <si>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</si>
  <si>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</si>
  <si>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</si>
  <si>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</si>
  <si>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</si>
  <si>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</si>
  <si>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</si>
  <si>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Жернова Нина Рафаиловна</t>
  </si>
  <si>
    <t>Верюжская Любовь Николаевна</t>
  </si>
  <si>
    <t>Волов Василий Степанович</t>
  </si>
  <si>
    <t>Чесноков Святослав Степанович</t>
  </si>
  <si>
    <t>Ожигина Лариса Викторовна</t>
  </si>
  <si>
    <t xml:space="preserve">Дубовая Нина Ильинична 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</si>
  <si>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</si>
  <si>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</si>
  <si>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</si>
  <si>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Рогачев Сергей Борисович</t>
  </si>
  <si>
    <t>Гуменюк Зоя Леонтьевна</t>
  </si>
  <si>
    <t>Клепиков Андрей Евгеньевич</t>
  </si>
  <si>
    <t>Котова Татьяна Александровна</t>
  </si>
  <si>
    <t>Климова Светлана Валерьевна</t>
  </si>
  <si>
    <t>Пуляева Анна Николаевна</t>
  </si>
  <si>
    <t>Ермакова Любовь Тимофеевна</t>
  </si>
  <si>
    <t xml:space="preserve">Болдырева Валентина Артемовна </t>
  </si>
  <si>
    <t>-</t>
  </si>
  <si>
    <t>Кошкина Любовь Александронва</t>
  </si>
  <si>
    <t>Кузнецов Сергей Александрович</t>
  </si>
  <si>
    <t>Потеряйко Лидия Александровна</t>
  </si>
  <si>
    <t>Рыбченко Лидия Павловна</t>
  </si>
  <si>
    <t xml:space="preserve">Дружинина Ольга Аполлинарьевна </t>
  </si>
  <si>
    <t>Бутин Владимир Борисович</t>
  </si>
  <si>
    <t>января</t>
  </si>
  <si>
    <t>по Устьянскому муниципальному округу Архангельской области</t>
  </si>
  <si>
    <t>муниципального округа Архангельской области</t>
  </si>
  <si>
    <t xml:space="preserve">по Устьянскому муниципальному округу Архангельской области </t>
  </si>
  <si>
    <t>Танасюк Нина Александровна</t>
  </si>
  <si>
    <r>
      <t>Всего</t>
    </r>
    <r>
      <rPr>
        <sz val="10"/>
        <rFont val="Times New Roman"/>
        <family val="1"/>
        <charset val="204"/>
      </rPr>
      <t>: 10 семей (27 чел.)</t>
    </r>
  </si>
  <si>
    <t>в соответствии с федеральным законом от 25.10.2002 № 125-ФЗ (по состоянию на 01.01.2024 г.)</t>
  </si>
  <si>
    <t xml:space="preserve">в соответствии с федеральным законом от 25.10.2002 № 125-ФЗ (по состоянию на 01.01.2024 г.)  </t>
  </si>
  <si>
    <t>в соответствии с федеральным законом от 25.10.2002 № 125-ФЗ на 01.01.2024 г.</t>
  </si>
  <si>
    <t>по состоянию на 1 января 2024 года</t>
  </si>
  <si>
    <t>24</t>
  </si>
  <si>
    <t>Всего: 23 семьи (48 чел.)</t>
  </si>
  <si>
    <t>Исполняющий обязанности главы Устьянского муниципального округа Архангельской области Филимонова Н.С.</t>
  </si>
  <si>
    <t xml:space="preserve">Исполняющий обязанности главы Устьянского </t>
  </si>
  <si>
    <t>__________________________Н.С.Филимонова</t>
  </si>
  <si>
    <t>"24 " января 2024 года</t>
  </si>
  <si>
    <t>ИТОГО по всем категориям: 119 семей (243 чел.)</t>
  </si>
  <si>
    <r>
      <t>Всего</t>
    </r>
    <r>
      <rPr>
        <sz val="10"/>
        <rFont val="Times New Roman"/>
        <family val="1"/>
        <charset val="204"/>
      </rPr>
      <t>: 86 семей (168 чел.)</t>
    </r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</si>
</sst>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6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17" fillId="0" borderId="0" xfId="0" applyFont="1" applyFill="1"/>
    <xf numFmtId="0" fontId="8" fillId="0" borderId="0" xfId="0" applyFont="1" applyFill="1"/>
    <xf numFmtId="0" fontId="0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/>
    <xf numFmtId="14" fontId="2" fillId="0" borderId="1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1"/>
  <sheetViews>
    <sheetView view="pageLayout" topLeftCell="A13" zoomScaleSheetLayoutView="100" workbookViewId="0">
      <selection activeCell="AU46" sqref="AU46"/>
    </sheetView>
  </sheetViews>
  <sheetFormatPr defaultColWidth="0.85546875" defaultRowHeight="15.75"/>
  <cols>
    <col min="1" max="164" width="0.85546875" style="1"/>
    <col min="165" max="165" width="0.28515625" style="1" customWidth="1"/>
    <col min="166" max="16384" width="0.85546875" style="1"/>
  </cols>
  <sheetData>
    <row r="1" spans="1:163" s="2" customFormat="1" ht="12" customHeight="1">
      <c r="DQ1" s="2" t="s">
        <v>124</v>
      </c>
    </row>
    <row r="2" spans="1:163" s="2" customFormat="1" ht="12" customHeight="1">
      <c r="DQ2" s="2" t="s">
        <v>125</v>
      </c>
    </row>
    <row r="3" spans="1:163" s="2" customFormat="1" ht="12" customHeight="1">
      <c r="DQ3" s="2" t="s">
        <v>126</v>
      </c>
    </row>
    <row r="4" spans="1:163" s="2" customFormat="1" ht="12" customHeight="1">
      <c r="DQ4" s="2" t="s">
        <v>127</v>
      </c>
    </row>
    <row r="5" spans="1:163" s="2" customFormat="1" ht="12" customHeight="1">
      <c r="DQ5" s="2" t="s">
        <v>128</v>
      </c>
    </row>
    <row r="6" spans="1:163" s="2" customFormat="1" ht="12" customHeight="1">
      <c r="DQ6" s="2" t="s">
        <v>129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130</v>
      </c>
    </row>
    <row r="9" spans="1:163" s="7" customFormat="1" ht="12">
      <c r="DQ9" s="7" t="s">
        <v>131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</row>
    <row r="12" spans="1:163" s="22" customFormat="1" ht="15.75" customHeight="1">
      <c r="A12" s="62" t="s">
        <v>132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</row>
    <row r="13" spans="1:163" s="22" customFormat="1" ht="15.75" customHeight="1">
      <c r="A13" s="62" t="s">
        <v>133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</row>
    <row r="14" spans="1:163" ht="17.25">
      <c r="A14" s="63" t="s">
        <v>168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</row>
    <row r="15" spans="1:163" ht="17.25">
      <c r="A15" s="63" t="s">
        <v>160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</row>
    <row r="17" spans="1:240">
      <c r="A17" s="46" t="s">
        <v>1</v>
      </c>
      <c r="B17" s="47"/>
      <c r="C17" s="47"/>
      <c r="D17" s="47"/>
      <c r="E17" s="47"/>
      <c r="F17" s="48"/>
      <c r="G17" s="46" t="s">
        <v>17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64" t="s">
        <v>4</v>
      </c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27" t="s">
        <v>7</v>
      </c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8"/>
    </row>
    <row r="18" spans="1:240" ht="32.25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/>
      <c r="AN18" s="29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8"/>
      <c r="BP18" s="46" t="s">
        <v>14</v>
      </c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8"/>
      <c r="CN18" s="46" t="s">
        <v>11</v>
      </c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8"/>
      <c r="DL18" s="46" t="s">
        <v>10</v>
      </c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8"/>
      <c r="EJ18" s="46" t="s">
        <v>9</v>
      </c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8"/>
    </row>
    <row r="19" spans="1:240" ht="15" customHeight="1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61" t="s">
        <v>169</v>
      </c>
      <c r="BC19" s="61"/>
      <c r="BD19" s="61"/>
      <c r="BE19" s="61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49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1"/>
      <c r="CN19" s="49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1"/>
      <c r="DL19" s="49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1"/>
      <c r="EJ19" s="49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1"/>
    </row>
    <row r="20" spans="1:240" ht="3" customHeight="1">
      <c r="A20" s="49"/>
      <c r="B20" s="50"/>
      <c r="C20" s="50"/>
      <c r="D20" s="50"/>
      <c r="E20" s="50"/>
      <c r="F20" s="51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52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4"/>
      <c r="CN20" s="52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4"/>
      <c r="DL20" s="52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4"/>
      <c r="EJ20" s="52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4"/>
    </row>
    <row r="21" spans="1:240">
      <c r="A21" s="52"/>
      <c r="B21" s="53"/>
      <c r="C21" s="53"/>
      <c r="D21" s="53"/>
      <c r="E21" s="53"/>
      <c r="F21" s="54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4"/>
      <c r="AN21" s="26" t="s">
        <v>5</v>
      </c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6" t="s">
        <v>6</v>
      </c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55" t="s">
        <v>5</v>
      </c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7"/>
      <c r="CB21" s="55" t="s">
        <v>6</v>
      </c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7"/>
      <c r="CN21" s="55" t="s">
        <v>5</v>
      </c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7"/>
      <c r="CZ21" s="55" t="s">
        <v>6</v>
      </c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7"/>
      <c r="DL21" s="55" t="s">
        <v>5</v>
      </c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7"/>
      <c r="DX21" s="55" t="s">
        <v>6</v>
      </c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7"/>
      <c r="EJ21" s="55" t="s">
        <v>5</v>
      </c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7"/>
      <c r="EV21" s="55" t="s">
        <v>6</v>
      </c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7"/>
    </row>
    <row r="22" spans="1:240" ht="15.75" customHeight="1">
      <c r="A22" s="41"/>
      <c r="B22" s="42"/>
      <c r="C22" s="42"/>
      <c r="D22" s="42"/>
      <c r="E22" s="42"/>
      <c r="F22" s="43"/>
      <c r="G22" s="21"/>
      <c r="H22" s="44" t="s">
        <v>16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5"/>
      <c r="AN22" s="58">
        <v>119</v>
      </c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60"/>
      <c r="BB22" s="58">
        <v>243</v>
      </c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60"/>
      <c r="BP22" s="26">
        <v>23</v>
      </c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26">
        <v>48</v>
      </c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8"/>
      <c r="CN22" s="26">
        <v>86</v>
      </c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8"/>
      <c r="CZ22" s="36">
        <v>168</v>
      </c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8"/>
      <c r="DL22" s="26" t="s">
        <v>152</v>
      </c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8"/>
      <c r="DX22" s="26" t="s">
        <v>152</v>
      </c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8"/>
      <c r="EJ22" s="26">
        <v>10</v>
      </c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8"/>
      <c r="EV22" s="26">
        <v>27</v>
      </c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8"/>
      <c r="FH22" s="1" t="e">
        <f>SUM(#REF!)</f>
        <v>#REF!</v>
      </c>
      <c r="IF22" s="1" t="e">
        <f t="shared" ref="IF22:IF47" si="0">SUM(FH22:IE22)</f>
        <v>#REF!</v>
      </c>
    </row>
    <row r="23" spans="1:240" ht="15.75" customHeight="1">
      <c r="FH23" s="1" t="e">
        <f>SUM(#REF!)</f>
        <v>#REF!</v>
      </c>
      <c r="IF23" s="1" t="e">
        <f t="shared" si="0"/>
        <v>#REF!</v>
      </c>
    </row>
    <row r="24" spans="1:240" ht="33" customHeight="1">
      <c r="A24" s="23"/>
      <c r="B24" s="31" t="s">
        <v>171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23"/>
      <c r="CB24" s="23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23"/>
      <c r="CZ24" s="23"/>
      <c r="DA24" s="32" t="s">
        <v>12</v>
      </c>
      <c r="DB24" s="32"/>
      <c r="DC24" s="33" t="s">
        <v>169</v>
      </c>
      <c r="DD24" s="33"/>
      <c r="DE24" s="33"/>
      <c r="DF24" s="33"/>
      <c r="DG24" s="35" t="s">
        <v>12</v>
      </c>
      <c r="DH24" s="35"/>
      <c r="DI24" s="35"/>
      <c r="DJ24" s="33" t="s">
        <v>159</v>
      </c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2">
        <v>20</v>
      </c>
      <c r="EA24" s="32"/>
      <c r="EB24" s="32"/>
      <c r="EC24" s="32"/>
      <c r="ED24" s="34" t="s">
        <v>169</v>
      </c>
      <c r="EE24" s="34"/>
      <c r="EF24" s="34"/>
      <c r="EG24" s="34"/>
      <c r="EH24" s="24" t="s">
        <v>13</v>
      </c>
      <c r="EI24" s="24"/>
      <c r="EJ24" s="24"/>
      <c r="EK24" s="23"/>
      <c r="EL24" s="23"/>
      <c r="EM24" s="23"/>
      <c r="EN24" s="23"/>
      <c r="EO24" s="24"/>
      <c r="EP24" s="24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1" t="e">
        <f>SUM(#REF!)</f>
        <v>#REF!</v>
      </c>
      <c r="IF24" s="1" t="e">
        <f t="shared" si="0"/>
        <v>#REF!</v>
      </c>
    </row>
    <row r="25" spans="1:240" ht="15.75" customHeight="1">
      <c r="A25" s="10"/>
      <c r="B25" s="10"/>
      <c r="C25" s="10"/>
      <c r="D25" s="10"/>
      <c r="E25" s="10"/>
      <c r="F25" s="10"/>
      <c r="G25" s="10"/>
      <c r="H25" s="39" t="s">
        <v>134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10"/>
      <c r="CB25" s="10"/>
      <c r="CC25" s="25" t="s">
        <v>8</v>
      </c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" t="e">
        <f>SUM(#REF!)</f>
        <v>#REF!</v>
      </c>
      <c r="IF25" s="1" t="e">
        <f t="shared" si="0"/>
        <v>#REF!</v>
      </c>
    </row>
    <row r="26" spans="1:240" ht="15.75" customHeight="1">
      <c r="FH26" s="1" t="e">
        <f>SUM(#REF!)</f>
        <v>#REF!</v>
      </c>
      <c r="FL26" s="1" t="e">
        <f>SUM(FH26:FK26)</f>
        <v>#REF!</v>
      </c>
      <c r="IF26" s="1" t="e">
        <f t="shared" si="0"/>
        <v>#REF!</v>
      </c>
    </row>
    <row r="27" spans="1:240" ht="15.75" customHeight="1">
      <c r="FH27" s="1" t="e">
        <f>SUM(#REF!)</f>
        <v>#REF!</v>
      </c>
      <c r="IF27" s="1" t="e">
        <f t="shared" si="0"/>
        <v>#REF!</v>
      </c>
    </row>
    <row r="28" spans="1:240" ht="15.75" customHeight="1">
      <c r="FH28" s="1" t="e">
        <f>SUM(#REF!)</f>
        <v>#REF!</v>
      </c>
      <c r="IF28" s="1" t="e">
        <f t="shared" si="0"/>
        <v>#REF!</v>
      </c>
    </row>
    <row r="29" spans="1:240" ht="15.75" customHeight="1">
      <c r="FH29" s="1" t="e">
        <f>SUM(#REF!)</f>
        <v>#REF!</v>
      </c>
      <c r="IF29" s="1" t="e">
        <f t="shared" si="0"/>
        <v>#REF!</v>
      </c>
    </row>
    <row r="30" spans="1:240" ht="15.75" customHeight="1">
      <c r="FH30" s="1" t="e">
        <f>SUM(#REF!)</f>
        <v>#REF!</v>
      </c>
      <c r="IF30" s="1" t="e">
        <f t="shared" si="0"/>
        <v>#REF!</v>
      </c>
    </row>
    <row r="31" spans="1:240" ht="15.75" customHeight="1">
      <c r="FH31" s="1" t="e">
        <f>SUM(#REF!)</f>
        <v>#REF!</v>
      </c>
      <c r="IF31" s="1" t="e">
        <f t="shared" si="0"/>
        <v>#REF!</v>
      </c>
    </row>
    <row r="32" spans="1:240" ht="15.75" customHeight="1">
      <c r="FH32" s="1" t="e">
        <f>SUM(#REF!)</f>
        <v>#REF!</v>
      </c>
      <c r="IF32" s="1" t="e">
        <f t="shared" si="0"/>
        <v>#REF!</v>
      </c>
    </row>
    <row r="33" spans="164:240" ht="16.5" customHeight="1">
      <c r="FH33" s="1" t="e">
        <f>SUM(#REF!)</f>
        <v>#REF!</v>
      </c>
      <c r="IF33" s="1" t="e">
        <f t="shared" si="0"/>
        <v>#REF!</v>
      </c>
    </row>
    <row r="34" spans="164:240" ht="15.75" customHeight="1">
      <c r="FH34" s="1" t="e">
        <f>SUM(#REF!)</f>
        <v>#REF!</v>
      </c>
      <c r="IF34" s="1" t="e">
        <f t="shared" si="0"/>
        <v>#REF!</v>
      </c>
    </row>
    <row r="35" spans="164:240" ht="15.75" customHeight="1">
      <c r="FH35" s="1" t="e">
        <f>SUM(#REF!)</f>
        <v>#REF!</v>
      </c>
      <c r="IF35" s="1" t="e">
        <f t="shared" si="0"/>
        <v>#REF!</v>
      </c>
    </row>
    <row r="36" spans="164:240" ht="15.75" customHeight="1">
      <c r="FH36" s="1" t="e">
        <f>SUM(#REF!)</f>
        <v>#REF!</v>
      </c>
      <c r="IF36" s="1" t="e">
        <f t="shared" si="0"/>
        <v>#REF!</v>
      </c>
    </row>
    <row r="37" spans="164:240" ht="15.75" customHeight="1">
      <c r="FH37" s="1" t="e">
        <f>SUM(#REF!)</f>
        <v>#REF!</v>
      </c>
      <c r="IF37" s="1" t="e">
        <f t="shared" si="0"/>
        <v>#REF!</v>
      </c>
    </row>
    <row r="38" spans="164:240" ht="15.75" customHeight="1">
      <c r="FH38" s="1" t="e">
        <f>SUM(#REF!)</f>
        <v>#REF!</v>
      </c>
      <c r="IF38" s="1" t="e">
        <f t="shared" si="0"/>
        <v>#REF!</v>
      </c>
    </row>
    <row r="39" spans="164:240" ht="15.75" customHeight="1">
      <c r="FH39" s="1" t="e">
        <f>SUM(#REF!)</f>
        <v>#REF!</v>
      </c>
      <c r="IF39" s="1" t="e">
        <f t="shared" si="0"/>
        <v>#REF!</v>
      </c>
    </row>
    <row r="40" spans="164:240" ht="15.75" customHeight="1">
      <c r="FH40" s="1" t="e">
        <f>SUM(#REF!)</f>
        <v>#REF!</v>
      </c>
      <c r="IF40" s="1" t="e">
        <f t="shared" si="0"/>
        <v>#REF!</v>
      </c>
    </row>
    <row r="41" spans="164:240" ht="15.75" customHeight="1">
      <c r="FH41" s="1" t="e">
        <f>SUM(#REF!)</f>
        <v>#REF!</v>
      </c>
      <c r="IF41" s="1" t="e">
        <f t="shared" si="0"/>
        <v>#REF!</v>
      </c>
    </row>
    <row r="42" spans="164:240" ht="15.75" customHeight="1">
      <c r="FH42" s="1" t="e">
        <f>SUM(#REF!)</f>
        <v>#REF!</v>
      </c>
      <c r="IF42" s="1" t="e">
        <f t="shared" si="0"/>
        <v>#REF!</v>
      </c>
    </row>
    <row r="43" spans="164:240" ht="15.75" customHeight="1">
      <c r="FH43" s="1" t="e">
        <f>SUM(#REF!)</f>
        <v>#REF!</v>
      </c>
      <c r="IF43" s="1" t="e">
        <f t="shared" si="0"/>
        <v>#REF!</v>
      </c>
    </row>
    <row r="44" spans="164:240" ht="15.75" customHeight="1">
      <c r="FH44" s="1" t="e">
        <f>SUM(#REF!)</f>
        <v>#REF!</v>
      </c>
      <c r="IF44" s="1" t="e">
        <f t="shared" si="0"/>
        <v>#REF!</v>
      </c>
    </row>
    <row r="45" spans="164:240" ht="15.75" customHeight="1">
      <c r="FH45" s="1" t="e">
        <f>SUM(#REF!)</f>
        <v>#REF!</v>
      </c>
      <c r="IF45" s="1" t="e">
        <f t="shared" si="0"/>
        <v>#REF!</v>
      </c>
    </row>
    <row r="46" spans="164:240" ht="15.75" customHeight="1">
      <c r="FH46" s="1" t="e">
        <f>SUM(#REF!)</f>
        <v>#REF!</v>
      </c>
      <c r="IF46" s="1" t="e">
        <f t="shared" si="0"/>
        <v>#REF!</v>
      </c>
    </row>
    <row r="47" spans="164:240" ht="15.75" customHeight="1">
      <c r="FH47" s="1" t="e">
        <f>SUM(#REF!)</f>
        <v>#REF!</v>
      </c>
      <c r="IF47" s="1" t="e">
        <f t="shared" si="0"/>
        <v>#REF!</v>
      </c>
    </row>
    <row r="48" spans="164:240" ht="15.75" customHeight="1">
      <c r="FH48" s="29"/>
      <c r="FI48" s="30"/>
      <c r="FJ48" s="30"/>
    </row>
    <row r="49" spans="1:163" ht="6" customHeight="1"/>
    <row r="50" spans="1:163" s="23" customFormat="1" ht="31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s="10" customFormat="1" ht="27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</sheetData>
  <mergeCells count="47">
    <mergeCell ref="BP22:CA22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  <mergeCell ref="CC24:CX24"/>
    <mergeCell ref="CN22:CY22"/>
    <mergeCell ref="A22:F22"/>
    <mergeCell ref="H22:AM22"/>
    <mergeCell ref="BP17:FG17"/>
    <mergeCell ref="BP18:CM20"/>
    <mergeCell ref="CN18:DK20"/>
    <mergeCell ref="DL18:EI20"/>
    <mergeCell ref="CB21:CM21"/>
    <mergeCell ref="CN21:CY21"/>
    <mergeCell ref="EJ18:FG20"/>
    <mergeCell ref="BB21:BO21"/>
    <mergeCell ref="BP21:CA21"/>
    <mergeCell ref="AN22:BA22"/>
    <mergeCell ref="BB22:BO22"/>
    <mergeCell ref="BB19:BE19"/>
    <mergeCell ref="CC25:CX25"/>
    <mergeCell ref="CB22:CM22"/>
    <mergeCell ref="DL22:DW22"/>
    <mergeCell ref="FH48:FJ48"/>
    <mergeCell ref="B24:BZ24"/>
    <mergeCell ref="DA24:DB24"/>
    <mergeCell ref="DC24:DF24"/>
    <mergeCell ref="EV22:FG22"/>
    <mergeCell ref="DZ24:EC24"/>
    <mergeCell ref="ED24:EG24"/>
    <mergeCell ref="DG24:DI24"/>
    <mergeCell ref="DJ24:DY24"/>
    <mergeCell ref="EJ22:EU22"/>
    <mergeCell ref="DX22:EI22"/>
    <mergeCell ref="CZ22:DK22"/>
    <mergeCell ref="H25:BZ25"/>
  </mergeCells>
  <phoneticPr fontId="0" type="noConversion"/>
  <pageMargins left="0.51181102362204722" right="0.39370078740157483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54"/>
  <sheetViews>
    <sheetView view="pageBreakPreview" topLeftCell="A28" zoomScale="120" zoomScaleSheetLayoutView="120" workbookViewId="0">
      <selection activeCell="A23" sqref="A23"/>
    </sheetView>
  </sheetViews>
  <sheetFormatPr defaultRowHeight="12.75"/>
  <cols>
    <col min="1" max="1" width="8.85546875" style="70" customWidth="1"/>
    <col min="2" max="2" width="20.5703125" style="70" customWidth="1"/>
    <col min="3" max="3" width="48.85546875" style="70" customWidth="1"/>
    <col min="4" max="4" width="25.7109375" style="70" customWidth="1"/>
    <col min="5" max="16384" width="9.140625" style="70"/>
  </cols>
  <sheetData>
    <row r="1" spans="1:8" ht="18">
      <c r="A1" s="69"/>
      <c r="B1" s="69"/>
      <c r="C1" s="71" t="s">
        <v>15</v>
      </c>
      <c r="D1" s="71"/>
      <c r="E1" s="71"/>
    </row>
    <row r="2" spans="1:8" ht="18">
      <c r="A2" s="72"/>
      <c r="B2" s="69"/>
      <c r="C2" s="71" t="s">
        <v>172</v>
      </c>
      <c r="D2" s="71"/>
      <c r="E2" s="71"/>
    </row>
    <row r="3" spans="1:8">
      <c r="C3" s="71" t="s">
        <v>161</v>
      </c>
      <c r="D3" s="71"/>
      <c r="E3" s="71"/>
    </row>
    <row r="4" spans="1:8">
      <c r="C4" s="71"/>
      <c r="D4" s="71"/>
      <c r="E4" s="71"/>
    </row>
    <row r="5" spans="1:8" ht="14.25">
      <c r="A5" s="73"/>
      <c r="B5" s="73"/>
      <c r="C5" s="71" t="s">
        <v>173</v>
      </c>
      <c r="D5" s="71"/>
      <c r="E5" s="71"/>
      <c r="G5" s="74"/>
      <c r="H5" s="74"/>
    </row>
    <row r="6" spans="1:8" ht="14.25">
      <c r="A6" s="73"/>
      <c r="B6" s="73"/>
      <c r="C6" s="75" t="s">
        <v>174</v>
      </c>
      <c r="D6" s="71"/>
      <c r="E6" s="71"/>
      <c r="G6" s="74"/>
      <c r="H6" s="74"/>
    </row>
    <row r="7" spans="1:8" ht="15" customHeight="1">
      <c r="A7" s="73"/>
      <c r="B7" s="73"/>
      <c r="C7" s="73"/>
      <c r="G7" s="76"/>
      <c r="H7" s="74"/>
    </row>
    <row r="8" spans="1:8" ht="14.25">
      <c r="A8" s="73"/>
      <c r="B8" s="78" t="s">
        <v>18</v>
      </c>
      <c r="C8" s="78"/>
      <c r="D8" s="78"/>
      <c r="G8" s="76"/>
      <c r="H8" s="74"/>
    </row>
    <row r="9" spans="1:8" ht="14.25">
      <c r="A9" s="73"/>
      <c r="B9" s="78" t="s">
        <v>37</v>
      </c>
      <c r="C9" s="78"/>
      <c r="D9" s="78"/>
      <c r="G9" s="76"/>
      <c r="H9" s="74"/>
    </row>
    <row r="10" spans="1:8" ht="14.25">
      <c r="B10" s="78" t="s">
        <v>166</v>
      </c>
      <c r="C10" s="78"/>
      <c r="D10" s="78"/>
      <c r="G10" s="76"/>
      <c r="H10" s="74"/>
    </row>
    <row r="11" spans="1:8" ht="14.25">
      <c r="B11" s="78" t="s">
        <v>33</v>
      </c>
      <c r="C11" s="78"/>
      <c r="D11" s="78"/>
      <c r="G11" s="76"/>
      <c r="H11" s="74"/>
    </row>
    <row r="12" spans="1:8" ht="15">
      <c r="B12" s="77"/>
      <c r="C12" s="77"/>
      <c r="D12" s="77"/>
      <c r="G12" s="76"/>
      <c r="H12" s="74"/>
    </row>
    <row r="13" spans="1:8" ht="14.25">
      <c r="B13" s="80" t="s">
        <v>162</v>
      </c>
      <c r="C13" s="80"/>
      <c r="D13" s="80"/>
      <c r="G13" s="76"/>
      <c r="H13" s="74"/>
    </row>
    <row r="14" spans="1:8" ht="15">
      <c r="B14" s="77"/>
      <c r="C14" s="77"/>
      <c r="D14" s="77"/>
      <c r="G14" s="76"/>
      <c r="H14" s="74"/>
    </row>
    <row r="15" spans="1:8" ht="14.25">
      <c r="B15" s="81" t="s">
        <v>34</v>
      </c>
      <c r="C15" s="82"/>
      <c r="D15" s="82"/>
      <c r="G15" s="76"/>
      <c r="H15" s="74"/>
    </row>
    <row r="16" spans="1:8" ht="15">
      <c r="B16" s="83" t="s">
        <v>35</v>
      </c>
      <c r="C16" s="83"/>
      <c r="D16" s="83"/>
      <c r="G16" s="76"/>
      <c r="H16" s="74"/>
    </row>
    <row r="17" spans="1:8">
      <c r="G17" s="76"/>
      <c r="H17" s="74"/>
    </row>
    <row r="18" spans="1:8" ht="41.25" customHeight="1">
      <c r="A18" s="84" t="s">
        <v>36</v>
      </c>
      <c r="B18" s="84" t="s">
        <v>19</v>
      </c>
      <c r="C18" s="84" t="s">
        <v>20</v>
      </c>
      <c r="D18" s="84" t="s">
        <v>32</v>
      </c>
      <c r="G18" s="76"/>
      <c r="H18" s="74"/>
    </row>
    <row r="19" spans="1:8" ht="14.25">
      <c r="A19" s="85">
        <v>1</v>
      </c>
      <c r="B19" s="85">
        <v>2</v>
      </c>
      <c r="C19" s="85">
        <v>3</v>
      </c>
      <c r="D19" s="85">
        <v>4</v>
      </c>
      <c r="G19" s="76"/>
      <c r="H19" s="74"/>
    </row>
    <row r="20" spans="1:8" ht="15.75" customHeight="1">
      <c r="A20" s="86">
        <v>1</v>
      </c>
      <c r="B20" s="87">
        <v>39993</v>
      </c>
      <c r="C20" s="86" t="s">
        <v>22</v>
      </c>
      <c r="D20" s="86">
        <v>1</v>
      </c>
      <c r="G20" s="76"/>
      <c r="H20" s="74"/>
    </row>
    <row r="21" spans="1:8" ht="15.75" customHeight="1">
      <c r="A21" s="86">
        <f>1+A20</f>
        <v>2</v>
      </c>
      <c r="B21" s="87">
        <v>40220</v>
      </c>
      <c r="C21" s="86" t="s">
        <v>23</v>
      </c>
      <c r="D21" s="86">
        <v>2</v>
      </c>
      <c r="G21" s="76"/>
      <c r="H21" s="74"/>
    </row>
    <row r="22" spans="1:8" ht="15.75" customHeight="1">
      <c r="A22" s="86">
        <f t="shared" ref="A22:A42" si="0">1+A21</f>
        <v>3</v>
      </c>
      <c r="B22" s="87">
        <v>40316</v>
      </c>
      <c r="C22" s="86" t="s">
        <v>24</v>
      </c>
      <c r="D22" s="86">
        <v>1</v>
      </c>
      <c r="G22" s="76"/>
      <c r="H22" s="74"/>
    </row>
    <row r="23" spans="1:8" ht="15.75" customHeight="1">
      <c r="A23" s="86">
        <f t="shared" si="0"/>
        <v>4</v>
      </c>
      <c r="B23" s="87">
        <v>40478</v>
      </c>
      <c r="C23" s="86" t="s">
        <v>25</v>
      </c>
      <c r="D23" s="86">
        <v>3</v>
      </c>
      <c r="G23" s="76"/>
      <c r="H23" s="74"/>
    </row>
    <row r="24" spans="1:8" ht="15.75" customHeight="1">
      <c r="A24" s="86">
        <f t="shared" si="0"/>
        <v>5</v>
      </c>
      <c r="B24" s="87">
        <v>40984</v>
      </c>
      <c r="C24" s="86" t="s">
        <v>163</v>
      </c>
      <c r="D24" s="86">
        <v>1</v>
      </c>
      <c r="G24" s="89"/>
      <c r="H24" s="74"/>
    </row>
    <row r="25" spans="1:8" ht="15.75" customHeight="1">
      <c r="A25" s="86">
        <f t="shared" si="0"/>
        <v>6</v>
      </c>
      <c r="B25" s="87">
        <v>41011</v>
      </c>
      <c r="C25" s="86" t="s">
        <v>26</v>
      </c>
      <c r="D25" s="86">
        <v>2</v>
      </c>
      <c r="G25" s="89"/>
      <c r="H25" s="74"/>
    </row>
    <row r="26" spans="1:8" ht="15.75" customHeight="1">
      <c r="A26" s="86">
        <f t="shared" si="0"/>
        <v>7</v>
      </c>
      <c r="B26" s="87">
        <v>41087</v>
      </c>
      <c r="C26" s="86" t="s">
        <v>27</v>
      </c>
      <c r="D26" s="86">
        <v>4</v>
      </c>
      <c r="F26" s="90"/>
      <c r="G26" s="76"/>
      <c r="H26" s="74"/>
    </row>
    <row r="27" spans="1:8" ht="15.75" customHeight="1">
      <c r="A27" s="86">
        <f t="shared" si="0"/>
        <v>8</v>
      </c>
      <c r="B27" s="87">
        <v>41232</v>
      </c>
      <c r="C27" s="86" t="s">
        <v>28</v>
      </c>
      <c r="D27" s="86">
        <v>3</v>
      </c>
      <c r="G27" s="74"/>
      <c r="H27" s="74"/>
    </row>
    <row r="28" spans="1:8" ht="15.75" customHeight="1">
      <c r="A28" s="86">
        <v>9</v>
      </c>
      <c r="B28" s="87">
        <v>41704</v>
      </c>
      <c r="C28" s="86" t="s">
        <v>29</v>
      </c>
      <c r="D28" s="86">
        <v>3</v>
      </c>
    </row>
    <row r="29" spans="1:8" ht="15.75" customHeight="1">
      <c r="A29" s="86">
        <f t="shared" si="0"/>
        <v>10</v>
      </c>
      <c r="B29" s="87">
        <v>41704</v>
      </c>
      <c r="C29" s="86" t="s">
        <v>30</v>
      </c>
      <c r="D29" s="86">
        <v>2</v>
      </c>
    </row>
    <row r="30" spans="1:8" ht="15.75" customHeight="1">
      <c r="A30" s="86">
        <f t="shared" si="0"/>
        <v>11</v>
      </c>
      <c r="B30" s="87">
        <v>41841</v>
      </c>
      <c r="C30" s="86" t="s">
        <v>31</v>
      </c>
      <c r="D30" s="86">
        <v>1</v>
      </c>
      <c r="E30" s="90"/>
    </row>
    <row r="31" spans="1:8" ht="15.75" customHeight="1">
      <c r="A31" s="86">
        <f t="shared" si="0"/>
        <v>12</v>
      </c>
      <c r="B31" s="87">
        <v>42156</v>
      </c>
      <c r="C31" s="87" t="s">
        <v>150</v>
      </c>
      <c r="D31" s="86">
        <v>2</v>
      </c>
    </row>
    <row r="32" spans="1:8" ht="15.75" customHeight="1">
      <c r="A32" s="86">
        <f t="shared" si="0"/>
        <v>13</v>
      </c>
      <c r="B32" s="87">
        <v>42283</v>
      </c>
      <c r="C32" s="87" t="s">
        <v>135</v>
      </c>
      <c r="D32" s="86">
        <v>2</v>
      </c>
      <c r="E32" s="90"/>
    </row>
    <row r="33" spans="1:7" ht="15.75" customHeight="1">
      <c r="A33" s="86">
        <f t="shared" si="0"/>
        <v>14</v>
      </c>
      <c r="B33" s="91">
        <v>42306</v>
      </c>
      <c r="C33" s="88" t="s">
        <v>120</v>
      </c>
      <c r="D33" s="88">
        <v>1</v>
      </c>
    </row>
    <row r="34" spans="1:7" s="92" customFormat="1" ht="15.75" customHeight="1">
      <c r="A34" s="86">
        <f t="shared" si="0"/>
        <v>15</v>
      </c>
      <c r="B34" s="91">
        <v>42332</v>
      </c>
      <c r="C34" s="88" t="s">
        <v>121</v>
      </c>
      <c r="D34" s="88">
        <v>3</v>
      </c>
    </row>
    <row r="35" spans="1:7" s="92" customFormat="1" ht="15.75" customHeight="1">
      <c r="A35" s="86">
        <f t="shared" si="0"/>
        <v>16</v>
      </c>
      <c r="B35" s="91">
        <v>42432</v>
      </c>
      <c r="C35" s="88" t="s">
        <v>139</v>
      </c>
      <c r="D35" s="88">
        <v>2</v>
      </c>
    </row>
    <row r="36" spans="1:7" s="92" customFormat="1" ht="15.75" customHeight="1">
      <c r="A36" s="86">
        <f t="shared" si="0"/>
        <v>17</v>
      </c>
      <c r="B36" s="91">
        <v>42460</v>
      </c>
      <c r="C36" s="88" t="s">
        <v>149</v>
      </c>
      <c r="D36" s="88">
        <v>1</v>
      </c>
    </row>
    <row r="37" spans="1:7" s="92" customFormat="1" ht="15.75" customHeight="1">
      <c r="A37" s="86">
        <f>1+A36</f>
        <v>18</v>
      </c>
      <c r="B37" s="91">
        <v>42944</v>
      </c>
      <c r="C37" s="86" t="s">
        <v>145</v>
      </c>
      <c r="D37" s="88">
        <v>3</v>
      </c>
    </row>
    <row r="38" spans="1:7" s="92" customFormat="1" ht="15.75" customHeight="1">
      <c r="A38" s="86">
        <f t="shared" si="0"/>
        <v>19</v>
      </c>
      <c r="B38" s="87">
        <v>43028</v>
      </c>
      <c r="C38" s="86" t="s">
        <v>97</v>
      </c>
      <c r="D38" s="86">
        <v>2</v>
      </c>
    </row>
    <row r="39" spans="1:7" s="79" customFormat="1" ht="15.75" customHeight="1">
      <c r="A39" s="86">
        <f t="shared" si="0"/>
        <v>20</v>
      </c>
      <c r="B39" s="87">
        <v>44102</v>
      </c>
      <c r="C39" s="86" t="s">
        <v>54</v>
      </c>
      <c r="D39" s="86">
        <v>1</v>
      </c>
      <c r="E39" s="93"/>
    </row>
    <row r="40" spans="1:7" ht="15.75" customHeight="1">
      <c r="A40" s="86">
        <f t="shared" si="0"/>
        <v>21</v>
      </c>
      <c r="B40" s="87">
        <v>44175</v>
      </c>
      <c r="C40" s="86" t="s">
        <v>91</v>
      </c>
      <c r="D40" s="86">
        <v>2</v>
      </c>
      <c r="E40" s="94"/>
      <c r="F40" s="95"/>
      <c r="G40" s="95"/>
    </row>
    <row r="41" spans="1:7" s="79" customFormat="1" ht="15.75" customHeight="1">
      <c r="A41" s="86">
        <f t="shared" si="0"/>
        <v>22</v>
      </c>
      <c r="B41" s="87">
        <v>44488</v>
      </c>
      <c r="C41" s="86" t="s">
        <v>40</v>
      </c>
      <c r="D41" s="86">
        <v>1</v>
      </c>
    </row>
    <row r="42" spans="1:7" s="79" customFormat="1" ht="15.75" customHeight="1">
      <c r="A42" s="86">
        <f t="shared" si="0"/>
        <v>23</v>
      </c>
      <c r="B42" s="87">
        <v>44755</v>
      </c>
      <c r="C42" s="86" t="s">
        <v>116</v>
      </c>
      <c r="D42" s="86">
        <v>5</v>
      </c>
    </row>
    <row r="43" spans="1:7">
      <c r="A43" s="96" t="s">
        <v>170</v>
      </c>
      <c r="B43" s="71"/>
      <c r="C43" s="71"/>
      <c r="D43" s="71"/>
    </row>
    <row r="44" spans="1:7">
      <c r="A44" s="96"/>
    </row>
    <row r="45" spans="1:7">
      <c r="A45" s="96"/>
    </row>
    <row r="46" spans="1:7">
      <c r="A46" s="71"/>
    </row>
    <row r="47" spans="1:7" s="74" customFormat="1">
      <c r="A47" s="71"/>
      <c r="B47" s="70"/>
      <c r="C47" s="70"/>
      <c r="D47" s="70"/>
    </row>
    <row r="48" spans="1:7" s="74" customFormat="1"/>
    <row r="49" spans="1:4" s="74" customFormat="1"/>
    <row r="50" spans="1:4" s="74" customFormat="1"/>
    <row r="51" spans="1:4" s="74" customFormat="1"/>
    <row r="52" spans="1:4" s="74" customFormat="1"/>
    <row r="53" spans="1:4" s="74" customFormat="1"/>
    <row r="54" spans="1:4">
      <c r="A54" s="74"/>
      <c r="C54" s="74"/>
      <c r="D54" s="74"/>
    </row>
  </sheetData>
  <mergeCells count="8">
    <mergeCell ref="E40:G40"/>
    <mergeCell ref="B8:D8"/>
    <mergeCell ref="B9:D9"/>
    <mergeCell ref="B10:D10"/>
    <mergeCell ref="B15:D15"/>
    <mergeCell ref="B16:D16"/>
    <mergeCell ref="B11:D11"/>
    <mergeCell ref="B13:D13"/>
  </mergeCells>
  <pageMargins left="0.35433070866141736" right="0.23622047244094491" top="0.74803149606299213" bottom="0.74803149606299213" header="0.31496062992125984" footer="0.31496062992125984"/>
  <pageSetup paperSize="9" scale="97" orientation="landscape" copies="2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Q106"/>
  <sheetViews>
    <sheetView showWhiteSpace="0" view="pageBreakPreview" topLeftCell="A85" zoomScale="110" zoomScaleNormal="100" zoomScaleSheetLayoutView="110" workbookViewId="0">
      <selection activeCell="C21" sqref="C21"/>
    </sheetView>
  </sheetViews>
  <sheetFormatPr defaultColWidth="9" defaultRowHeight="12.75"/>
  <cols>
    <col min="1" max="1" width="12.28515625" style="79" customWidth="1"/>
    <col min="2" max="2" width="21.85546875" style="79" customWidth="1"/>
    <col min="3" max="3" width="43.42578125" style="79" customWidth="1"/>
    <col min="4" max="4" width="22.5703125" style="79" customWidth="1"/>
    <col min="5" max="16384" width="9" style="79"/>
  </cols>
  <sheetData>
    <row r="1" spans="1:43" ht="18">
      <c r="A1" s="69"/>
      <c r="B1" s="69"/>
      <c r="C1" s="69"/>
    </row>
    <row r="2" spans="1:43" ht="14.25">
      <c r="A2" s="99"/>
      <c r="B2" s="78" t="s">
        <v>18</v>
      </c>
      <c r="C2" s="78"/>
      <c r="D2" s="7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</row>
    <row r="3" spans="1:43" ht="14.25">
      <c r="A3" s="99"/>
      <c r="B3" s="78" t="s">
        <v>37</v>
      </c>
      <c r="C3" s="78"/>
      <c r="D3" s="78"/>
    </row>
    <row r="4" spans="1:43" ht="14.25">
      <c r="B4" s="78" t="s">
        <v>165</v>
      </c>
      <c r="C4" s="78"/>
      <c r="D4" s="78"/>
    </row>
    <row r="5" spans="1:43" ht="14.25">
      <c r="B5" s="78" t="s">
        <v>33</v>
      </c>
      <c r="C5" s="78"/>
      <c r="D5" s="78"/>
    </row>
    <row r="6" spans="1:43" ht="15">
      <c r="B6" s="102"/>
      <c r="C6" s="102"/>
      <c r="D6" s="102"/>
    </row>
    <row r="7" spans="1:43" ht="15" customHeight="1">
      <c r="B7" s="80" t="s">
        <v>162</v>
      </c>
      <c r="C7" s="80"/>
      <c r="D7" s="80"/>
    </row>
    <row r="8" spans="1:43" ht="15">
      <c r="B8" s="102"/>
      <c r="C8" s="102"/>
      <c r="D8" s="102"/>
    </row>
    <row r="9" spans="1:43" ht="14.25">
      <c r="B9" s="81" t="s">
        <v>11</v>
      </c>
      <c r="C9" s="81"/>
      <c r="D9" s="81"/>
    </row>
    <row r="10" spans="1:43" ht="15">
      <c r="B10" s="103" t="s">
        <v>35</v>
      </c>
      <c r="C10" s="103"/>
      <c r="D10" s="103"/>
      <c r="E10" s="104"/>
    </row>
    <row r="12" spans="1:43" ht="12.75" customHeight="1">
      <c r="A12" s="105" t="s">
        <v>36</v>
      </c>
      <c r="B12" s="106" t="s">
        <v>19</v>
      </c>
      <c r="C12" s="106" t="s">
        <v>20</v>
      </c>
      <c r="D12" s="106" t="s">
        <v>32</v>
      </c>
    </row>
    <row r="13" spans="1:43" ht="24.75" customHeight="1">
      <c r="A13" s="107"/>
      <c r="B13" s="106"/>
      <c r="C13" s="106"/>
      <c r="D13" s="106"/>
    </row>
    <row r="14" spans="1:43" ht="15.75" customHeight="1">
      <c r="A14" s="85">
        <v>1</v>
      </c>
      <c r="B14" s="85">
        <v>2</v>
      </c>
      <c r="C14" s="85">
        <v>3</v>
      </c>
      <c r="D14" s="85">
        <v>4</v>
      </c>
    </row>
    <row r="15" spans="1:43" ht="15.75" customHeight="1">
      <c r="A15" s="86">
        <v>1</v>
      </c>
      <c r="B15" s="87">
        <v>39259</v>
      </c>
      <c r="C15" s="86" t="s">
        <v>38</v>
      </c>
      <c r="D15" s="86">
        <v>1</v>
      </c>
    </row>
    <row r="16" spans="1:43" ht="15.75" customHeight="1">
      <c r="A16" s="86">
        <v>2</v>
      </c>
      <c r="B16" s="87">
        <v>39556</v>
      </c>
      <c r="C16" s="86" t="s">
        <v>39</v>
      </c>
      <c r="D16" s="86">
        <v>2</v>
      </c>
    </row>
    <row r="17" spans="1:4" ht="15.75" customHeight="1">
      <c r="A17" s="86">
        <v>3</v>
      </c>
      <c r="B17" s="87">
        <v>39624</v>
      </c>
      <c r="C17" s="86" t="s">
        <v>41</v>
      </c>
      <c r="D17" s="86">
        <v>1</v>
      </c>
    </row>
    <row r="18" spans="1:4" ht="15.75" customHeight="1">
      <c r="A18" s="86">
        <v>4</v>
      </c>
      <c r="B18" s="87">
        <v>39693</v>
      </c>
      <c r="C18" s="86" t="s">
        <v>42</v>
      </c>
      <c r="D18" s="86">
        <v>2</v>
      </c>
    </row>
    <row r="19" spans="1:4" ht="15.75" customHeight="1">
      <c r="A19" s="86">
        <v>5</v>
      </c>
      <c r="B19" s="87">
        <v>39714</v>
      </c>
      <c r="C19" s="86" t="s">
        <v>43</v>
      </c>
      <c r="D19" s="86">
        <v>4</v>
      </c>
    </row>
    <row r="20" spans="1:4" ht="15.75" customHeight="1">
      <c r="A20" s="86">
        <v>6</v>
      </c>
      <c r="B20" s="87">
        <v>39763</v>
      </c>
      <c r="C20" s="86" t="s">
        <v>44</v>
      </c>
      <c r="D20" s="86">
        <v>2</v>
      </c>
    </row>
    <row r="21" spans="1:4" ht="15.75" customHeight="1">
      <c r="A21" s="86">
        <v>7</v>
      </c>
      <c r="B21" s="87">
        <v>39766</v>
      </c>
      <c r="C21" s="86" t="s">
        <v>45</v>
      </c>
      <c r="D21" s="86">
        <v>1</v>
      </c>
    </row>
    <row r="22" spans="1:4" ht="15.75" customHeight="1">
      <c r="A22" s="86">
        <v>8</v>
      </c>
      <c r="B22" s="87">
        <v>39769</v>
      </c>
      <c r="C22" s="86" t="s">
        <v>46</v>
      </c>
      <c r="D22" s="86">
        <v>2</v>
      </c>
    </row>
    <row r="23" spans="1:4" s="70" customFormat="1" ht="15.75" customHeight="1">
      <c r="A23" s="86">
        <v>9</v>
      </c>
      <c r="B23" s="87">
        <v>39777</v>
      </c>
      <c r="C23" s="86" t="s">
        <v>21</v>
      </c>
      <c r="D23" s="86">
        <v>2</v>
      </c>
    </row>
    <row r="24" spans="1:4" ht="15.75" customHeight="1">
      <c r="A24" s="86">
        <v>10</v>
      </c>
      <c r="B24" s="87">
        <v>39790</v>
      </c>
      <c r="C24" s="86" t="s">
        <v>47</v>
      </c>
      <c r="D24" s="86">
        <v>2</v>
      </c>
    </row>
    <row r="25" spans="1:4" ht="15.75" customHeight="1">
      <c r="A25" s="86">
        <v>11</v>
      </c>
      <c r="B25" s="87">
        <v>39808</v>
      </c>
      <c r="C25" s="86" t="s">
        <v>151</v>
      </c>
      <c r="D25" s="86">
        <v>1</v>
      </c>
    </row>
    <row r="26" spans="1:4" ht="15.75" customHeight="1">
      <c r="A26" s="86">
        <v>12</v>
      </c>
      <c r="B26" s="87">
        <v>39847</v>
      </c>
      <c r="C26" s="86" t="s">
        <v>48</v>
      </c>
      <c r="D26" s="86">
        <v>2</v>
      </c>
    </row>
    <row r="27" spans="1:4" ht="15.75" customHeight="1">
      <c r="A27" s="86">
        <v>13</v>
      </c>
      <c r="B27" s="87">
        <v>39849</v>
      </c>
      <c r="C27" s="86" t="s">
        <v>49</v>
      </c>
      <c r="D27" s="86">
        <v>2</v>
      </c>
    </row>
    <row r="28" spans="1:4" ht="15.75" customHeight="1">
      <c r="A28" s="86">
        <v>14</v>
      </c>
      <c r="B28" s="87">
        <v>39906</v>
      </c>
      <c r="C28" s="86" t="s">
        <v>50</v>
      </c>
      <c r="D28" s="86">
        <v>3</v>
      </c>
    </row>
    <row r="29" spans="1:4" ht="15.75" customHeight="1">
      <c r="A29" s="86">
        <v>15</v>
      </c>
      <c r="B29" s="87">
        <v>39917</v>
      </c>
      <c r="C29" s="86" t="s">
        <v>51</v>
      </c>
      <c r="D29" s="86">
        <v>2</v>
      </c>
    </row>
    <row r="30" spans="1:4" ht="15.75" customHeight="1">
      <c r="A30" s="86">
        <v>16</v>
      </c>
      <c r="B30" s="87">
        <v>39919</v>
      </c>
      <c r="C30" s="86" t="s">
        <v>52</v>
      </c>
      <c r="D30" s="86">
        <v>2</v>
      </c>
    </row>
    <row r="31" spans="1:4" ht="15.75" customHeight="1">
      <c r="A31" s="86">
        <v>17</v>
      </c>
      <c r="B31" s="87">
        <v>39919</v>
      </c>
      <c r="C31" s="86" t="s">
        <v>53</v>
      </c>
      <c r="D31" s="86">
        <v>3</v>
      </c>
    </row>
    <row r="32" spans="1:4" ht="15.75" customHeight="1">
      <c r="A32" s="86">
        <v>18</v>
      </c>
      <c r="B32" s="87">
        <v>39937</v>
      </c>
      <c r="C32" s="86" t="s">
        <v>55</v>
      </c>
      <c r="D32" s="86">
        <v>3</v>
      </c>
    </row>
    <row r="33" spans="1:4" ht="15.75" customHeight="1">
      <c r="A33" s="86">
        <v>19</v>
      </c>
      <c r="B33" s="87">
        <v>39960</v>
      </c>
      <c r="C33" s="86" t="s">
        <v>56</v>
      </c>
      <c r="D33" s="86">
        <v>2</v>
      </c>
    </row>
    <row r="34" spans="1:4" ht="15.75" customHeight="1">
      <c r="A34" s="86">
        <v>20</v>
      </c>
      <c r="B34" s="87">
        <v>39961</v>
      </c>
      <c r="C34" s="86" t="s">
        <v>57</v>
      </c>
      <c r="D34" s="86">
        <v>2</v>
      </c>
    </row>
    <row r="35" spans="1:4" ht="15.75" customHeight="1">
      <c r="A35" s="86">
        <v>21</v>
      </c>
      <c r="B35" s="87">
        <v>39968</v>
      </c>
      <c r="C35" s="86" t="s">
        <v>58</v>
      </c>
      <c r="D35" s="86">
        <v>2</v>
      </c>
    </row>
    <row r="36" spans="1:4" ht="15.75" customHeight="1">
      <c r="A36" s="86">
        <v>22</v>
      </c>
      <c r="B36" s="87">
        <v>39972</v>
      </c>
      <c r="C36" s="86" t="s">
        <v>59</v>
      </c>
      <c r="D36" s="86">
        <v>2</v>
      </c>
    </row>
    <row r="37" spans="1:4" s="97" customFormat="1" ht="15.75" customHeight="1">
      <c r="A37" s="86">
        <v>23</v>
      </c>
      <c r="B37" s="87">
        <v>39972</v>
      </c>
      <c r="C37" s="86" t="s">
        <v>60</v>
      </c>
      <c r="D37" s="86">
        <v>1</v>
      </c>
    </row>
    <row r="38" spans="1:4" ht="15.75" customHeight="1">
      <c r="A38" s="86">
        <v>24</v>
      </c>
      <c r="B38" s="87">
        <v>39974</v>
      </c>
      <c r="C38" s="86" t="s">
        <v>61</v>
      </c>
      <c r="D38" s="86">
        <v>2</v>
      </c>
    </row>
    <row r="39" spans="1:4" ht="15.75" customHeight="1">
      <c r="A39" s="86">
        <v>25</v>
      </c>
      <c r="B39" s="87">
        <v>39975</v>
      </c>
      <c r="C39" s="86" t="s">
        <v>62</v>
      </c>
      <c r="D39" s="86">
        <v>2</v>
      </c>
    </row>
    <row r="40" spans="1:4" ht="15.75" customHeight="1">
      <c r="A40" s="86">
        <v>26</v>
      </c>
      <c r="B40" s="87">
        <v>39979</v>
      </c>
      <c r="C40" s="86" t="s">
        <v>63</v>
      </c>
      <c r="D40" s="86">
        <v>2</v>
      </c>
    </row>
    <row r="41" spans="1:4" ht="15.75" customHeight="1">
      <c r="A41" s="86">
        <v>27</v>
      </c>
      <c r="B41" s="87">
        <v>39982</v>
      </c>
      <c r="C41" s="86" t="s">
        <v>64</v>
      </c>
      <c r="D41" s="86">
        <v>1</v>
      </c>
    </row>
    <row r="42" spans="1:4" ht="15.75" customHeight="1">
      <c r="A42" s="86">
        <v>28</v>
      </c>
      <c r="B42" s="87">
        <v>39983</v>
      </c>
      <c r="C42" s="86" t="s">
        <v>65</v>
      </c>
      <c r="D42" s="86">
        <v>1</v>
      </c>
    </row>
    <row r="43" spans="1:4" ht="15.75" customHeight="1">
      <c r="A43" s="86">
        <v>29</v>
      </c>
      <c r="B43" s="87">
        <v>39987</v>
      </c>
      <c r="C43" s="86" t="s">
        <v>66</v>
      </c>
      <c r="D43" s="86">
        <v>1</v>
      </c>
    </row>
    <row r="44" spans="1:4" ht="15.75" customHeight="1">
      <c r="A44" s="86">
        <v>30</v>
      </c>
      <c r="B44" s="87">
        <v>39987</v>
      </c>
      <c r="C44" s="86" t="s">
        <v>155</v>
      </c>
      <c r="D44" s="86">
        <v>2</v>
      </c>
    </row>
    <row r="45" spans="1:4" s="70" customFormat="1" ht="15.75" customHeight="1">
      <c r="A45" s="86">
        <v>31</v>
      </c>
      <c r="B45" s="87">
        <v>39988</v>
      </c>
      <c r="C45" s="86" t="s">
        <v>67</v>
      </c>
      <c r="D45" s="86">
        <v>3</v>
      </c>
    </row>
    <row r="46" spans="1:4" ht="15.75" customHeight="1">
      <c r="A46" s="86">
        <v>32</v>
      </c>
      <c r="B46" s="87">
        <v>40107</v>
      </c>
      <c r="C46" s="86" t="s">
        <v>68</v>
      </c>
      <c r="D46" s="86">
        <v>1</v>
      </c>
    </row>
    <row r="47" spans="1:4" ht="15.75" customHeight="1">
      <c r="A47" s="86">
        <v>33</v>
      </c>
      <c r="B47" s="87">
        <v>40108</v>
      </c>
      <c r="C47" s="86" t="s">
        <v>69</v>
      </c>
      <c r="D47" s="86">
        <v>1</v>
      </c>
    </row>
    <row r="48" spans="1:4" ht="15.75" customHeight="1">
      <c r="A48" s="86">
        <v>34</v>
      </c>
      <c r="B48" s="87">
        <v>40115</v>
      </c>
      <c r="C48" s="86" t="s">
        <v>70</v>
      </c>
      <c r="D48" s="86">
        <v>2</v>
      </c>
    </row>
    <row r="49" spans="1:4" ht="15.75" customHeight="1">
      <c r="A49" s="86">
        <v>35</v>
      </c>
      <c r="B49" s="87">
        <v>40127</v>
      </c>
      <c r="C49" s="86" t="s">
        <v>71</v>
      </c>
      <c r="D49" s="86">
        <v>1</v>
      </c>
    </row>
    <row r="50" spans="1:4" ht="15.75" customHeight="1">
      <c r="A50" s="86">
        <v>36</v>
      </c>
      <c r="B50" s="87">
        <v>40130</v>
      </c>
      <c r="C50" s="86" t="s">
        <v>72</v>
      </c>
      <c r="D50" s="86">
        <v>2</v>
      </c>
    </row>
    <row r="51" spans="1:4" ht="15.75" customHeight="1">
      <c r="A51" s="86">
        <v>37</v>
      </c>
      <c r="B51" s="87">
        <v>40143</v>
      </c>
      <c r="C51" s="86" t="s">
        <v>73</v>
      </c>
      <c r="D51" s="86">
        <v>3</v>
      </c>
    </row>
    <row r="52" spans="1:4" ht="15.75" customHeight="1">
      <c r="A52" s="86">
        <v>38</v>
      </c>
      <c r="B52" s="87">
        <v>40150</v>
      </c>
      <c r="C52" s="86" t="s">
        <v>74</v>
      </c>
      <c r="D52" s="86">
        <v>2</v>
      </c>
    </row>
    <row r="53" spans="1:4" ht="15.75" customHeight="1">
      <c r="A53" s="86">
        <v>39</v>
      </c>
      <c r="B53" s="87">
        <v>40150</v>
      </c>
      <c r="C53" s="86" t="s">
        <v>75</v>
      </c>
      <c r="D53" s="86">
        <v>2</v>
      </c>
    </row>
    <row r="54" spans="1:4" ht="15.75" customHeight="1">
      <c r="A54" s="86">
        <v>40</v>
      </c>
      <c r="B54" s="87">
        <v>40150</v>
      </c>
      <c r="C54" s="86" t="s">
        <v>76</v>
      </c>
      <c r="D54" s="86">
        <v>2</v>
      </c>
    </row>
    <row r="55" spans="1:4" ht="15.75" customHeight="1">
      <c r="A55" s="86">
        <v>41</v>
      </c>
      <c r="B55" s="87">
        <v>40154</v>
      </c>
      <c r="C55" s="86" t="s">
        <v>77</v>
      </c>
      <c r="D55" s="86">
        <v>2</v>
      </c>
    </row>
    <row r="56" spans="1:4" ht="15.75" customHeight="1">
      <c r="A56" s="86">
        <v>42</v>
      </c>
      <c r="B56" s="87">
        <v>40154</v>
      </c>
      <c r="C56" s="86" t="s">
        <v>78</v>
      </c>
      <c r="D56" s="86">
        <v>2</v>
      </c>
    </row>
    <row r="57" spans="1:4" ht="15.75" customHeight="1">
      <c r="A57" s="86">
        <v>43</v>
      </c>
      <c r="B57" s="87">
        <v>40155</v>
      </c>
      <c r="C57" s="86" t="s">
        <v>79</v>
      </c>
      <c r="D57" s="86">
        <v>1</v>
      </c>
    </row>
    <row r="58" spans="1:4" ht="15.75" customHeight="1">
      <c r="A58" s="86">
        <v>44</v>
      </c>
      <c r="B58" s="87">
        <v>40155</v>
      </c>
      <c r="C58" s="86" t="s">
        <v>80</v>
      </c>
      <c r="D58" s="86">
        <v>2</v>
      </c>
    </row>
    <row r="59" spans="1:4" ht="15.75" customHeight="1">
      <c r="A59" s="86">
        <v>45</v>
      </c>
      <c r="B59" s="87">
        <v>40155</v>
      </c>
      <c r="C59" s="86" t="s">
        <v>158</v>
      </c>
      <c r="D59" s="86">
        <v>2</v>
      </c>
    </row>
    <row r="60" spans="1:4" ht="15.75" customHeight="1">
      <c r="A60" s="86">
        <v>46</v>
      </c>
      <c r="B60" s="87">
        <v>40157</v>
      </c>
      <c r="C60" s="86" t="s">
        <v>81</v>
      </c>
      <c r="D60" s="86">
        <v>1</v>
      </c>
    </row>
    <row r="61" spans="1:4" ht="15.75" customHeight="1">
      <c r="A61" s="86">
        <v>47</v>
      </c>
      <c r="B61" s="87">
        <v>40162</v>
      </c>
      <c r="C61" s="86" t="s">
        <v>82</v>
      </c>
      <c r="D61" s="86">
        <v>2</v>
      </c>
    </row>
    <row r="62" spans="1:4" ht="15.75" customHeight="1">
      <c r="A62" s="86">
        <v>48</v>
      </c>
      <c r="B62" s="87">
        <v>40169</v>
      </c>
      <c r="C62" s="86" t="s">
        <v>83</v>
      </c>
      <c r="D62" s="86">
        <v>2</v>
      </c>
    </row>
    <row r="63" spans="1:4" ht="15.75" customHeight="1">
      <c r="A63" s="86">
        <v>49</v>
      </c>
      <c r="B63" s="87">
        <v>40170</v>
      </c>
      <c r="C63" s="86" t="s">
        <v>84</v>
      </c>
      <c r="D63" s="86">
        <v>3</v>
      </c>
    </row>
    <row r="64" spans="1:4" ht="15.75" customHeight="1">
      <c r="A64" s="86">
        <v>50</v>
      </c>
      <c r="B64" s="87">
        <v>40170</v>
      </c>
      <c r="C64" s="86" t="s">
        <v>85</v>
      </c>
      <c r="D64" s="86">
        <v>2</v>
      </c>
    </row>
    <row r="65" spans="1:4" ht="15.75" customHeight="1">
      <c r="A65" s="86">
        <v>51</v>
      </c>
      <c r="B65" s="87">
        <v>40171</v>
      </c>
      <c r="C65" s="86" t="s">
        <v>86</v>
      </c>
      <c r="D65" s="86">
        <v>1</v>
      </c>
    </row>
    <row r="66" spans="1:4" ht="15.75" customHeight="1">
      <c r="A66" s="86">
        <v>52</v>
      </c>
      <c r="B66" s="87">
        <v>40175</v>
      </c>
      <c r="C66" s="86" t="s">
        <v>87</v>
      </c>
      <c r="D66" s="86">
        <v>1</v>
      </c>
    </row>
    <row r="67" spans="1:4" ht="15.75" customHeight="1">
      <c r="A67" s="86">
        <v>53</v>
      </c>
      <c r="B67" s="87">
        <v>40221</v>
      </c>
      <c r="C67" s="86" t="s">
        <v>88</v>
      </c>
      <c r="D67" s="86">
        <v>2</v>
      </c>
    </row>
    <row r="68" spans="1:4" ht="15.75" customHeight="1">
      <c r="A68" s="86">
        <v>54</v>
      </c>
      <c r="B68" s="87">
        <v>40259</v>
      </c>
      <c r="C68" s="86" t="s">
        <v>89</v>
      </c>
      <c r="D68" s="86">
        <v>3</v>
      </c>
    </row>
    <row r="69" spans="1:4" ht="15.75" customHeight="1">
      <c r="A69" s="86">
        <v>55</v>
      </c>
      <c r="B69" s="87">
        <v>40260</v>
      </c>
      <c r="C69" s="86" t="s">
        <v>90</v>
      </c>
      <c r="D69" s="86">
        <v>4</v>
      </c>
    </row>
    <row r="70" spans="1:4" ht="15.75" customHeight="1">
      <c r="A70" s="86">
        <v>56</v>
      </c>
      <c r="B70" s="87">
        <v>40319</v>
      </c>
      <c r="C70" s="86" t="s">
        <v>92</v>
      </c>
      <c r="D70" s="86">
        <v>5</v>
      </c>
    </row>
    <row r="71" spans="1:4" ht="15.75" customHeight="1">
      <c r="A71" s="86">
        <v>57</v>
      </c>
      <c r="B71" s="87">
        <v>40379</v>
      </c>
      <c r="C71" s="86" t="s">
        <v>93</v>
      </c>
      <c r="D71" s="86">
        <v>1</v>
      </c>
    </row>
    <row r="72" spans="1:4" ht="15.75" customHeight="1">
      <c r="A72" s="86">
        <v>58</v>
      </c>
      <c r="B72" s="87">
        <v>40457</v>
      </c>
      <c r="C72" s="86" t="s">
        <v>140</v>
      </c>
      <c r="D72" s="86">
        <v>2</v>
      </c>
    </row>
    <row r="73" spans="1:4" ht="15.75" customHeight="1">
      <c r="A73" s="86">
        <v>59</v>
      </c>
      <c r="B73" s="87">
        <v>40463</v>
      </c>
      <c r="C73" s="86" t="s">
        <v>94</v>
      </c>
      <c r="D73" s="86">
        <v>2</v>
      </c>
    </row>
    <row r="74" spans="1:4" ht="15.75" customHeight="1">
      <c r="A74" s="86">
        <v>60</v>
      </c>
      <c r="B74" s="87">
        <v>40505</v>
      </c>
      <c r="C74" s="86" t="s">
        <v>95</v>
      </c>
      <c r="D74" s="86">
        <v>1</v>
      </c>
    </row>
    <row r="75" spans="1:4" ht="15.75" customHeight="1">
      <c r="A75" s="86">
        <v>61</v>
      </c>
      <c r="B75" s="87">
        <v>40533</v>
      </c>
      <c r="C75" s="86" t="s">
        <v>96</v>
      </c>
      <c r="D75" s="86">
        <v>2</v>
      </c>
    </row>
    <row r="76" spans="1:4" ht="15.75" customHeight="1">
      <c r="A76" s="86">
        <v>62</v>
      </c>
      <c r="B76" s="87">
        <v>40654</v>
      </c>
      <c r="C76" s="86" t="s">
        <v>98</v>
      </c>
      <c r="D76" s="86">
        <v>2</v>
      </c>
    </row>
    <row r="77" spans="1:4" ht="15.75" customHeight="1">
      <c r="A77" s="86">
        <v>63</v>
      </c>
      <c r="B77" s="87">
        <v>40662</v>
      </c>
      <c r="C77" s="86" t="s">
        <v>99</v>
      </c>
      <c r="D77" s="86">
        <v>2</v>
      </c>
    </row>
    <row r="78" spans="1:4" ht="15.75" customHeight="1">
      <c r="A78" s="86">
        <v>64</v>
      </c>
      <c r="B78" s="87">
        <v>40721</v>
      </c>
      <c r="C78" s="86" t="s">
        <v>100</v>
      </c>
      <c r="D78" s="86">
        <v>2</v>
      </c>
    </row>
    <row r="79" spans="1:4" ht="15.75" customHeight="1">
      <c r="A79" s="86">
        <v>65</v>
      </c>
      <c r="B79" s="87">
        <v>40863</v>
      </c>
      <c r="C79" s="86" t="s">
        <v>101</v>
      </c>
      <c r="D79" s="86">
        <v>4</v>
      </c>
    </row>
    <row r="80" spans="1:4" ht="15.75" customHeight="1">
      <c r="A80" s="86">
        <v>66</v>
      </c>
      <c r="B80" s="87">
        <v>40907</v>
      </c>
      <c r="C80" s="86" t="s">
        <v>102</v>
      </c>
      <c r="D80" s="86">
        <v>3</v>
      </c>
    </row>
    <row r="81" spans="1:4" ht="15.75" customHeight="1">
      <c r="A81" s="86">
        <v>67</v>
      </c>
      <c r="B81" s="87">
        <v>41043</v>
      </c>
      <c r="C81" s="86" t="s">
        <v>103</v>
      </c>
      <c r="D81" s="86">
        <v>1</v>
      </c>
    </row>
    <row r="82" spans="1:4" ht="15.75" customHeight="1">
      <c r="A82" s="86">
        <v>68</v>
      </c>
      <c r="B82" s="87">
        <v>41078</v>
      </c>
      <c r="C82" s="86" t="s">
        <v>104</v>
      </c>
      <c r="D82" s="86">
        <v>4</v>
      </c>
    </row>
    <row r="83" spans="1:4" ht="15.75" customHeight="1">
      <c r="A83" s="86">
        <v>69</v>
      </c>
      <c r="B83" s="87">
        <v>41087</v>
      </c>
      <c r="C83" s="86" t="s">
        <v>105</v>
      </c>
      <c r="D83" s="86">
        <v>3</v>
      </c>
    </row>
    <row r="84" spans="1:4" ht="15.75" customHeight="1">
      <c r="A84" s="86">
        <v>70</v>
      </c>
      <c r="B84" s="87">
        <v>41087</v>
      </c>
      <c r="C84" s="86" t="s">
        <v>106</v>
      </c>
      <c r="D84" s="86">
        <v>3</v>
      </c>
    </row>
    <row r="85" spans="1:4" ht="15.75" customHeight="1">
      <c r="A85" s="86">
        <v>71</v>
      </c>
      <c r="B85" s="87">
        <v>41088</v>
      </c>
      <c r="C85" s="86" t="s">
        <v>153</v>
      </c>
      <c r="D85" s="86">
        <v>1</v>
      </c>
    </row>
    <row r="86" spans="1:4" ht="15.75" customHeight="1">
      <c r="A86" s="86">
        <v>72</v>
      </c>
      <c r="B86" s="87">
        <v>41451</v>
      </c>
      <c r="C86" s="86" t="s">
        <v>107</v>
      </c>
      <c r="D86" s="86">
        <v>2</v>
      </c>
    </row>
    <row r="87" spans="1:4" ht="15.75" customHeight="1">
      <c r="A87" s="86">
        <v>73</v>
      </c>
      <c r="B87" s="87">
        <v>41452</v>
      </c>
      <c r="C87" s="86" t="s">
        <v>108</v>
      </c>
      <c r="D87" s="86">
        <v>1</v>
      </c>
    </row>
    <row r="88" spans="1:4" ht="15.75" customHeight="1">
      <c r="A88" s="86">
        <v>74</v>
      </c>
      <c r="B88" s="87">
        <v>41456</v>
      </c>
      <c r="C88" s="86" t="s">
        <v>147</v>
      </c>
      <c r="D88" s="86">
        <v>2</v>
      </c>
    </row>
    <row r="89" spans="1:4" ht="15.75" customHeight="1">
      <c r="A89" s="86">
        <v>75</v>
      </c>
      <c r="B89" s="87">
        <v>41525</v>
      </c>
      <c r="C89" s="86" t="s">
        <v>115</v>
      </c>
      <c r="D89" s="86">
        <v>2</v>
      </c>
    </row>
    <row r="90" spans="1:4" ht="15.75" customHeight="1">
      <c r="A90" s="86">
        <v>76</v>
      </c>
      <c r="B90" s="87">
        <v>41591</v>
      </c>
      <c r="C90" s="86" t="s">
        <v>109</v>
      </c>
      <c r="D90" s="86">
        <v>2</v>
      </c>
    </row>
    <row r="91" spans="1:4" ht="15.75" customHeight="1">
      <c r="A91" s="86">
        <v>77</v>
      </c>
      <c r="B91" s="87">
        <v>41663</v>
      </c>
      <c r="C91" s="86" t="s">
        <v>110</v>
      </c>
      <c r="D91" s="86">
        <v>2</v>
      </c>
    </row>
    <row r="92" spans="1:4" ht="15.75" customHeight="1">
      <c r="A92" s="86">
        <v>78</v>
      </c>
      <c r="B92" s="87">
        <v>41838</v>
      </c>
      <c r="C92" s="86" t="s">
        <v>114</v>
      </c>
      <c r="D92" s="86">
        <v>1</v>
      </c>
    </row>
    <row r="93" spans="1:4" s="97" customFormat="1" ht="15.75" customHeight="1">
      <c r="A93" s="86">
        <v>79</v>
      </c>
      <c r="B93" s="87">
        <v>41914</v>
      </c>
      <c r="C93" s="88" t="s">
        <v>157</v>
      </c>
      <c r="D93" s="86">
        <v>1</v>
      </c>
    </row>
    <row r="94" spans="1:4" ht="15.75" customHeight="1">
      <c r="A94" s="86">
        <v>80</v>
      </c>
      <c r="B94" s="87">
        <v>42268</v>
      </c>
      <c r="C94" s="86" t="s">
        <v>123</v>
      </c>
      <c r="D94" s="86">
        <v>1</v>
      </c>
    </row>
    <row r="95" spans="1:4" s="97" customFormat="1" ht="15.75" customHeight="1">
      <c r="A95" s="86">
        <v>81</v>
      </c>
      <c r="B95" s="87">
        <v>42317</v>
      </c>
      <c r="C95" s="86" t="s">
        <v>122</v>
      </c>
      <c r="D95" s="86">
        <v>1</v>
      </c>
    </row>
    <row r="96" spans="1:4" s="97" customFormat="1" ht="15.75" customHeight="1">
      <c r="A96" s="86">
        <v>82</v>
      </c>
      <c r="B96" s="87">
        <v>42893</v>
      </c>
      <c r="C96" s="86" t="s">
        <v>142</v>
      </c>
      <c r="D96" s="86">
        <v>2</v>
      </c>
    </row>
    <row r="97" spans="1:5" ht="15.75" customHeight="1">
      <c r="A97" s="86">
        <v>83</v>
      </c>
      <c r="B97" s="87">
        <v>42921</v>
      </c>
      <c r="C97" s="86" t="s">
        <v>143</v>
      </c>
      <c r="D97" s="86">
        <v>1</v>
      </c>
    </row>
    <row r="98" spans="1:5" ht="15.75" customHeight="1">
      <c r="A98" s="86">
        <v>84</v>
      </c>
      <c r="B98" s="87">
        <v>42927</v>
      </c>
      <c r="C98" s="86" t="s">
        <v>144</v>
      </c>
      <c r="D98" s="86">
        <v>3</v>
      </c>
    </row>
    <row r="99" spans="1:5" ht="15.75" customHeight="1">
      <c r="A99" s="86">
        <v>85</v>
      </c>
      <c r="B99" s="87">
        <v>43277</v>
      </c>
      <c r="C99" s="86" t="s">
        <v>111</v>
      </c>
      <c r="D99" s="86">
        <v>2</v>
      </c>
      <c r="E99" s="93"/>
    </row>
    <row r="100" spans="1:5" ht="15.75" customHeight="1">
      <c r="A100" s="86">
        <v>86</v>
      </c>
      <c r="B100" s="87">
        <v>44222</v>
      </c>
      <c r="C100" s="86" t="s">
        <v>156</v>
      </c>
      <c r="D100" s="86">
        <v>1</v>
      </c>
    </row>
    <row r="101" spans="1:5">
      <c r="A101" s="76"/>
      <c r="B101" s="101"/>
      <c r="C101" s="101"/>
      <c r="D101" s="101"/>
    </row>
    <row r="102" spans="1:5">
      <c r="A102" s="112" t="s">
        <v>176</v>
      </c>
      <c r="B102" s="101"/>
      <c r="C102" s="70"/>
      <c r="D102" s="70"/>
    </row>
    <row r="103" spans="1:5">
      <c r="A103" s="108"/>
      <c r="B103" s="70"/>
      <c r="C103" s="70"/>
      <c r="D103" s="70"/>
    </row>
    <row r="104" spans="1:5">
      <c r="A104" s="96"/>
      <c r="B104" s="70"/>
      <c r="C104" s="70"/>
      <c r="D104" s="70"/>
    </row>
    <row r="105" spans="1:5">
      <c r="A105" s="71"/>
    </row>
    <row r="106" spans="1:5">
      <c r="A106" s="71"/>
    </row>
  </sheetData>
  <mergeCells count="11">
    <mergeCell ref="A12:A13"/>
    <mergeCell ref="B12:B13"/>
    <mergeCell ref="C12:C13"/>
    <mergeCell ref="D12:D13"/>
    <mergeCell ref="B9:D9"/>
    <mergeCell ref="B10:D10"/>
    <mergeCell ref="B2:D2"/>
    <mergeCell ref="B3:D3"/>
    <mergeCell ref="B4:D4"/>
    <mergeCell ref="B5:D5"/>
    <mergeCell ref="B7:D7"/>
  </mergeCells>
  <pageMargins left="0.39370078740157483" right="0.39370078740157483" top="1.1811023622047245" bottom="0.39370078740157483" header="0.31496062992125984" footer="0.31496062992125984"/>
  <pageSetup paperSize="9" scale="12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5"/>
  <sheetViews>
    <sheetView tabSelected="1" view="pageBreakPreview" topLeftCell="A4" zoomScale="110" zoomScaleSheetLayoutView="110" workbookViewId="0">
      <selection activeCell="A26" sqref="A26:B26"/>
    </sheetView>
  </sheetViews>
  <sheetFormatPr defaultColWidth="9" defaultRowHeight="12.75"/>
  <cols>
    <col min="1" max="1" width="14.28515625" style="79" customWidth="1"/>
    <col min="2" max="2" width="21.5703125" style="79" customWidth="1"/>
    <col min="3" max="3" width="40.5703125" style="79" customWidth="1"/>
    <col min="4" max="4" width="22.5703125" style="79" customWidth="1"/>
    <col min="5" max="16384" width="9" style="79"/>
  </cols>
  <sheetData>
    <row r="1" spans="1:4" ht="18">
      <c r="A1" s="69"/>
      <c r="B1" s="69"/>
      <c r="C1" s="69"/>
    </row>
    <row r="2" spans="1:4" ht="18.75">
      <c r="A2" s="109"/>
      <c r="B2" s="78" t="s">
        <v>18</v>
      </c>
      <c r="C2" s="78"/>
      <c r="D2" s="78"/>
    </row>
    <row r="3" spans="1:4" s="98" customFormat="1" ht="14.25">
      <c r="B3" s="110" t="s">
        <v>112</v>
      </c>
      <c r="C3" s="110"/>
      <c r="D3" s="110"/>
    </row>
    <row r="4" spans="1:4" ht="15" customHeight="1">
      <c r="B4" s="78" t="s">
        <v>167</v>
      </c>
      <c r="C4" s="78"/>
      <c r="D4" s="78"/>
    </row>
    <row r="5" spans="1:4" ht="15" customHeight="1">
      <c r="B5" s="78" t="s">
        <v>33</v>
      </c>
      <c r="C5" s="78"/>
      <c r="D5" s="78"/>
    </row>
    <row r="6" spans="1:4" ht="15">
      <c r="C6" s="100"/>
      <c r="D6" s="100"/>
    </row>
    <row r="7" spans="1:4" ht="14.25">
      <c r="B7" s="80" t="s">
        <v>162</v>
      </c>
      <c r="C7" s="80"/>
      <c r="D7" s="80"/>
    </row>
    <row r="8" spans="1:4" ht="15">
      <c r="C8" s="100"/>
      <c r="D8" s="100"/>
    </row>
    <row r="9" spans="1:4" ht="14.25">
      <c r="B9" s="81" t="s">
        <v>113</v>
      </c>
      <c r="C9" s="81"/>
      <c r="D9" s="81"/>
    </row>
    <row r="10" spans="1:4" ht="15">
      <c r="B10" s="103" t="s">
        <v>35</v>
      </c>
      <c r="C10" s="103"/>
      <c r="D10" s="103"/>
    </row>
    <row r="11" spans="1:4" ht="18.75">
      <c r="A11" s="111"/>
    </row>
    <row r="12" spans="1:4" ht="24" customHeight="1">
      <c r="A12" s="105" t="s">
        <v>36</v>
      </c>
      <c r="B12" s="105" t="s">
        <v>19</v>
      </c>
      <c r="C12" s="105" t="s">
        <v>20</v>
      </c>
      <c r="D12" s="106" t="s">
        <v>32</v>
      </c>
    </row>
    <row r="13" spans="1:4" ht="13.5" customHeight="1">
      <c r="A13" s="107"/>
      <c r="B13" s="107"/>
      <c r="C13" s="107"/>
      <c r="D13" s="106"/>
    </row>
    <row r="14" spans="1:4" ht="15.75" customHeight="1">
      <c r="A14" s="85">
        <v>1</v>
      </c>
      <c r="B14" s="85">
        <v>2</v>
      </c>
      <c r="C14" s="85">
        <v>3</v>
      </c>
      <c r="D14" s="85">
        <v>4</v>
      </c>
    </row>
    <row r="15" spans="1:4" ht="15.75" customHeight="1">
      <c r="A15" s="86"/>
      <c r="B15" s="87"/>
      <c r="C15" s="86"/>
      <c r="D15" s="86"/>
    </row>
    <row r="16" spans="1:4" ht="15.75" customHeight="1">
      <c r="A16" s="86">
        <f>1+A15</f>
        <v>1</v>
      </c>
      <c r="B16" s="87">
        <v>41087</v>
      </c>
      <c r="C16" s="86" t="s">
        <v>117</v>
      </c>
      <c r="D16" s="86">
        <v>4</v>
      </c>
    </row>
    <row r="17" spans="1:4" ht="15.75" customHeight="1">
      <c r="A17" s="86">
        <f t="shared" ref="A17:A23" si="0">1+A16</f>
        <v>2</v>
      </c>
      <c r="B17" s="87">
        <v>41089</v>
      </c>
      <c r="C17" s="86" t="s">
        <v>118</v>
      </c>
      <c r="D17" s="86">
        <v>2</v>
      </c>
    </row>
    <row r="18" spans="1:4" ht="15.75" customHeight="1">
      <c r="A18" s="86">
        <f t="shared" si="0"/>
        <v>3</v>
      </c>
      <c r="B18" s="87">
        <v>41704</v>
      </c>
      <c r="C18" s="86" t="s">
        <v>119</v>
      </c>
      <c r="D18" s="86">
        <v>4</v>
      </c>
    </row>
    <row r="19" spans="1:4" ht="15.75" customHeight="1">
      <c r="A19" s="86">
        <f t="shared" si="0"/>
        <v>4</v>
      </c>
      <c r="B19" s="87">
        <v>42440</v>
      </c>
      <c r="C19" s="86" t="s">
        <v>136</v>
      </c>
      <c r="D19" s="86">
        <v>3</v>
      </c>
    </row>
    <row r="20" spans="1:4" ht="15.75" customHeight="1">
      <c r="A20" s="86">
        <f t="shared" si="0"/>
        <v>5</v>
      </c>
      <c r="B20" s="87">
        <v>42445</v>
      </c>
      <c r="C20" s="86" t="s">
        <v>137</v>
      </c>
      <c r="D20" s="86">
        <v>4</v>
      </c>
    </row>
    <row r="21" spans="1:4" ht="15.75" customHeight="1">
      <c r="A21" s="86">
        <f t="shared" si="0"/>
        <v>6</v>
      </c>
      <c r="B21" s="87">
        <v>42466</v>
      </c>
      <c r="C21" s="86" t="s">
        <v>138</v>
      </c>
      <c r="D21" s="86">
        <v>1</v>
      </c>
    </row>
    <row r="22" spans="1:4" ht="15.75" customHeight="1">
      <c r="A22" s="86">
        <f t="shared" si="0"/>
        <v>7</v>
      </c>
      <c r="B22" s="87">
        <v>42892</v>
      </c>
      <c r="C22" s="86" t="s">
        <v>141</v>
      </c>
      <c r="D22" s="86">
        <v>1</v>
      </c>
    </row>
    <row r="23" spans="1:4" ht="15.75" customHeight="1">
      <c r="A23" s="86">
        <f t="shared" si="0"/>
        <v>8</v>
      </c>
      <c r="B23" s="87">
        <v>43056</v>
      </c>
      <c r="C23" s="86" t="s">
        <v>146</v>
      </c>
      <c r="D23" s="86">
        <v>3</v>
      </c>
    </row>
    <row r="24" spans="1:4" ht="15.75" customHeight="1">
      <c r="A24" s="86">
        <f>1+A23</f>
        <v>9</v>
      </c>
      <c r="B24" s="87">
        <v>43308</v>
      </c>
      <c r="C24" s="86" t="s">
        <v>148</v>
      </c>
      <c r="D24" s="86">
        <v>2</v>
      </c>
    </row>
    <row r="25" spans="1:4" ht="15.75" customHeight="1">
      <c r="A25" s="86">
        <f>1+A24</f>
        <v>10</v>
      </c>
      <c r="B25" s="87">
        <v>44078</v>
      </c>
      <c r="C25" s="86" t="s">
        <v>154</v>
      </c>
      <c r="D25" s="86">
        <v>3</v>
      </c>
    </row>
    <row r="26" spans="1:4">
      <c r="A26" s="112" t="s">
        <v>164</v>
      </c>
      <c r="B26" s="101"/>
      <c r="C26" s="101"/>
      <c r="D26" s="101"/>
    </row>
    <row r="27" spans="1:4">
      <c r="A27" s="101" t="s">
        <v>175</v>
      </c>
    </row>
    <row r="28" spans="1:4">
      <c r="A28" s="101"/>
    </row>
    <row r="29" spans="1:4">
      <c r="A29" s="96"/>
      <c r="B29" s="70"/>
      <c r="C29" s="70"/>
      <c r="D29" s="70"/>
    </row>
    <row r="30" spans="1:4">
      <c r="A30" s="71"/>
      <c r="B30" s="70"/>
      <c r="C30" s="70"/>
      <c r="D30" s="70"/>
    </row>
    <row r="31" spans="1:4">
      <c r="A31" s="71"/>
      <c r="B31" s="70"/>
      <c r="C31" s="70"/>
      <c r="D31" s="70"/>
    </row>
    <row r="33" spans="1:1" ht="18.75">
      <c r="A33" s="113"/>
    </row>
    <row r="34" spans="1:1" ht="18.75">
      <c r="A34" s="113"/>
    </row>
    <row r="35" spans="1:1" ht="18.75">
      <c r="A35" s="113"/>
    </row>
  </sheetData>
  <mergeCells count="11">
    <mergeCell ref="A12:A13"/>
    <mergeCell ref="B12:B13"/>
    <mergeCell ref="C12:C13"/>
    <mergeCell ref="D12:D13"/>
    <mergeCell ref="B9:D9"/>
    <mergeCell ref="B10:D10"/>
    <mergeCell ref="B2:D2"/>
    <mergeCell ref="B3:D3"/>
    <mergeCell ref="B4:D4"/>
    <mergeCell ref="B5:D5"/>
    <mergeCell ref="B7:D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2024-01-24T11:29:00Z</cp:lastPrinted>
  <dcterms:created xsi:type="dcterms:W3CDTF">2003-01-16T07:07:42Z</dcterms:created>
  <dcterms:modified xsi:type="dcterms:W3CDTF">2024-01-24T13:59:48Z</dcterms:modified>
</cp:coreProperties>
</file>